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J - ktg.46" sheetId="1" r:id="rId1"/>
    <sheet name="HJ - ktg.4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<sst xmlns="http://schemas.openxmlformats.org/spreadsheetml/2006/main" count="365" uniqueCount="189">
  <si>
    <t>OŠ Domovinske zahvalnosti</t>
  </si>
  <si>
    <t>Ostalo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</si>
  <si>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</si>
  <si>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</si>
  <si>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</si>
  <si>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</si>
  <si>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</si>
  <si>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</si>
  <si>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</si>
  <si>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</si>
  <si>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</si>
  <si>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</si>
  <si>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</si>
  <si>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</si>
  <si>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</si>
  <si>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</si>
  <si>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</si>
  <si>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</si>
  <si>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</si>
  <si>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</si>
  <si>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</si>
  <si>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</si>
  <si>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Šifra škole</t>
  </si>
  <si>
    <t>8. razred OŠ</t>
  </si>
  <si>
    <t>7. razred OŠ</t>
  </si>
  <si>
    <t>Knez</t>
  </si>
  <si>
    <t>Šibenik</t>
  </si>
  <si>
    <t>Lucija</t>
  </si>
  <si>
    <t>Ana</t>
  </si>
  <si>
    <t>Šibensko-kninska</t>
  </si>
  <si>
    <t>Murter</t>
  </si>
  <si>
    <t>Skradin</t>
  </si>
  <si>
    <t>Marta</t>
  </si>
  <si>
    <t>Ivana</t>
  </si>
  <si>
    <t>REZULTATI ŠKOLSKOG NATJECANJA IZ HRVATSKOG JEZIKA</t>
  </si>
  <si>
    <t>VII razred</t>
  </si>
  <si>
    <t>VIII razred</t>
  </si>
  <si>
    <t>Ante</t>
  </si>
  <si>
    <t xml:space="preserve">Ana </t>
  </si>
  <si>
    <t>Marija</t>
  </si>
  <si>
    <t>Antea</t>
  </si>
  <si>
    <t>Crnogorac</t>
  </si>
  <si>
    <t>Knin</t>
  </si>
  <si>
    <t>Petra</t>
  </si>
  <si>
    <t>Dujmić</t>
  </si>
  <si>
    <t>Antonio</t>
  </si>
  <si>
    <t>Paić Karega</t>
  </si>
  <si>
    <t>Zorica</t>
  </si>
  <si>
    <t>Skroza</t>
  </si>
  <si>
    <t>Šarić</t>
  </si>
  <si>
    <t>Gordana</t>
  </si>
  <si>
    <t>Jurić Stanković</t>
  </si>
  <si>
    <t>Vrkić</t>
  </si>
  <si>
    <t>Pirovac</t>
  </si>
  <si>
    <t>Milišić</t>
  </si>
  <si>
    <t xml:space="preserve">Anita </t>
  </si>
  <si>
    <t>Vodice</t>
  </si>
  <si>
    <t>Paić</t>
  </si>
  <si>
    <t>Babić</t>
  </si>
  <si>
    <t>Zvonka</t>
  </si>
  <si>
    <t>Marko</t>
  </si>
  <si>
    <t>Juričev-Dumpavlov</t>
  </si>
  <si>
    <t>2016./2017.</t>
  </si>
  <si>
    <t>23076575324</t>
  </si>
  <si>
    <t>Vanja</t>
  </si>
  <si>
    <t>Blažević</t>
  </si>
  <si>
    <t>52891345885</t>
  </si>
  <si>
    <t>Rašković</t>
  </si>
  <si>
    <t>08149095972</t>
  </si>
  <si>
    <t>Milana</t>
  </si>
  <si>
    <t>Vukmirović</t>
  </si>
  <si>
    <t>16033941974</t>
  </si>
  <si>
    <t>Matej</t>
  </si>
  <si>
    <t>Blačić</t>
  </si>
  <si>
    <t>Dijana</t>
  </si>
  <si>
    <t>Mikšić Labura</t>
  </si>
  <si>
    <t>87642840329</t>
  </si>
  <si>
    <t>Dora</t>
  </si>
  <si>
    <t>Stjepanović</t>
  </si>
  <si>
    <t>Hamida</t>
  </si>
  <si>
    <t>Erceg</t>
  </si>
  <si>
    <t>54971433928</t>
  </si>
  <si>
    <t>Leona</t>
  </si>
  <si>
    <t>Jurković</t>
  </si>
  <si>
    <t>15324 SREĆa</t>
  </si>
  <si>
    <t>Antea Nika</t>
  </si>
  <si>
    <t>46569605189</t>
  </si>
  <si>
    <t>Tomkić</t>
  </si>
  <si>
    <t>04168633079</t>
  </si>
  <si>
    <t>Pia</t>
  </si>
  <si>
    <t>Bešić</t>
  </si>
  <si>
    <t>Kristijan</t>
  </si>
  <si>
    <t>Ime škole</t>
  </si>
  <si>
    <t>20973634891</t>
  </si>
  <si>
    <t xml:space="preserve">Rozalia Marija </t>
  </si>
  <si>
    <t>Antolos</t>
  </si>
  <si>
    <t>2017./2018.</t>
  </si>
  <si>
    <t>Jure</t>
  </si>
  <si>
    <t>08644321354</t>
  </si>
  <si>
    <t>Pešić</t>
  </si>
  <si>
    <t>07413074480</t>
  </si>
  <si>
    <t>Anja</t>
  </si>
  <si>
    <t>Anić-Bare</t>
  </si>
  <si>
    <t xml:space="preserve">Marija </t>
  </si>
  <si>
    <t>17404 VOLLEYBALL</t>
  </si>
  <si>
    <t>96089691801</t>
  </si>
  <si>
    <t>Kovačević</t>
  </si>
  <si>
    <t>14192419085</t>
  </si>
  <si>
    <t>Kulić</t>
  </si>
  <si>
    <t>19054 PONGO</t>
  </si>
  <si>
    <t>15503 PAS</t>
  </si>
  <si>
    <t>23101467754</t>
  </si>
  <si>
    <t>Šarac</t>
  </si>
  <si>
    <t>45646641344</t>
  </si>
  <si>
    <t>Lucia</t>
  </si>
  <si>
    <t>Irena</t>
  </si>
  <si>
    <t>54321 Olovka</t>
  </si>
  <si>
    <t xml:space="preserve">Cvita </t>
  </si>
  <si>
    <t>Božikov</t>
  </si>
  <si>
    <t xml:space="preserve">Lucija </t>
  </si>
  <si>
    <t>Lovrić</t>
  </si>
  <si>
    <t>21105 Amsterdam</t>
  </si>
  <si>
    <t>12345 Glagol</t>
  </si>
  <si>
    <t>47503383748</t>
  </si>
  <si>
    <t>Bruna</t>
  </si>
  <si>
    <t>Periša</t>
  </si>
  <si>
    <t>Nataša</t>
  </si>
  <si>
    <t>LASTAVICA 66838</t>
  </si>
  <si>
    <t>17524244329</t>
  </si>
  <si>
    <t>Šantić</t>
  </si>
  <si>
    <t>45214473113</t>
  </si>
  <si>
    <t>Miljas</t>
  </si>
  <si>
    <t>48751956279</t>
  </si>
  <si>
    <t xml:space="preserve">Gabriela </t>
  </si>
  <si>
    <t>Mijić</t>
  </si>
  <si>
    <t>BROKULICA 33333</t>
  </si>
  <si>
    <t>15219336590</t>
  </si>
  <si>
    <t>Kristina</t>
  </si>
  <si>
    <t>Polić</t>
  </si>
  <si>
    <t>KIKI 20416</t>
  </si>
  <si>
    <t>05762512310</t>
  </si>
  <si>
    <t>Čubrić</t>
  </si>
  <si>
    <t>56721218510</t>
  </si>
  <si>
    <t>Hrvoje</t>
  </si>
  <si>
    <t>Šošić</t>
  </si>
  <si>
    <t>19500 RAMBAŠIĆ</t>
  </si>
  <si>
    <t>18035 JEZIK</t>
  </si>
  <si>
    <t>24190474011</t>
  </si>
  <si>
    <t>Franko</t>
  </si>
  <si>
    <t>Brnadić</t>
  </si>
  <si>
    <t xml:space="preserve">Meri </t>
  </si>
  <si>
    <t>19704 ispit</t>
  </si>
  <si>
    <t>83754735116</t>
  </si>
  <si>
    <t xml:space="preserve">Josip </t>
  </si>
  <si>
    <t>Vrdoljak</t>
  </si>
  <si>
    <t>Sladić</t>
  </si>
  <si>
    <t>22358383284</t>
  </si>
  <si>
    <t>Karlo</t>
  </si>
  <si>
    <t>Markota</t>
  </si>
  <si>
    <t>24685lopta</t>
  </si>
  <si>
    <t>41543823465</t>
  </si>
  <si>
    <t>Radnić</t>
  </si>
  <si>
    <t>Zdenka</t>
  </si>
  <si>
    <t>Vodenik</t>
  </si>
  <si>
    <t>21094vatra</t>
  </si>
  <si>
    <t>22952961871</t>
  </si>
  <si>
    <t>Antonela</t>
  </si>
  <si>
    <t>Mazarekić</t>
  </si>
  <si>
    <t>Ćato</t>
  </si>
  <si>
    <t>Kistanje</t>
  </si>
  <si>
    <t>15084 Sunce</t>
  </si>
  <si>
    <t>OŠ Meterize</t>
  </si>
  <si>
    <t>05038 Tuđica</t>
  </si>
  <si>
    <t xml:space="preserve">OŠ dr. Franje Tuđmana </t>
  </si>
  <si>
    <t>31736 Lasta</t>
  </si>
  <si>
    <t>18113 Riječ</t>
  </si>
  <si>
    <t>52100 Papir</t>
  </si>
  <si>
    <t>23079 Oblak</t>
  </si>
  <si>
    <t>03055 Olovka</t>
  </si>
  <si>
    <t>10009  AVOKADO</t>
  </si>
  <si>
    <t>10997 ZEC</t>
  </si>
  <si>
    <t>24682 KREDA</t>
  </si>
  <si>
    <t>OŠ Pirovac</t>
  </si>
  <si>
    <t>54321 Žvaka</t>
  </si>
  <si>
    <t>12345 Gramatika</t>
  </si>
  <si>
    <t>28753 hipomatrijemija</t>
  </si>
  <si>
    <t>00000 dubica</t>
  </si>
  <si>
    <t>10001 luxy</t>
  </si>
  <si>
    <t>25252 Jupiter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</si>
</sst>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Font="1" applyFill="1" applyAlignment="1" applyProtection="1">
      <alignment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9" fillId="0" borderId="0" xfId="0" applyFont="1" applyFill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22" fillId="0" borderId="0" xfId="50" applyAlignment="1">
      <alignment horizontal="center"/>
      <protection/>
    </xf>
    <xf numFmtId="0" fontId="22" fillId="0" borderId="0" xfId="50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2" borderId="11" xfId="0" applyFont="1" applyFill="1" applyBorder="1" applyAlignment="1" applyProtection="1">
      <alignment horizontal="center"/>
      <protection/>
    </xf>
    <xf numFmtId="0" fontId="2" fillId="32" borderId="12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2" fillId="0" borderId="0" xfId="50">
      <alignment/>
      <protection/>
    </xf>
    <xf numFmtId="14" fontId="0" fillId="0" borderId="0" xfId="0" applyNumberFormat="1" applyAlignment="1">
      <alignment/>
    </xf>
    <xf numFmtId="0" fontId="19" fillId="0" borderId="0" xfId="0" applyFont="1" applyFill="1" applyAlignment="1" applyProtection="1">
      <alignment horizontal="left"/>
      <protection/>
    </xf>
    <xf numFmtId="1" fontId="0" fillId="11" borderId="0" xfId="0" applyNumberFormat="1" applyFill="1" applyAlignment="1">
      <alignment/>
    </xf>
    <xf numFmtId="49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22" fillId="11" borderId="0" xfId="50" applyFill="1" applyAlignment="1">
      <alignment horizontal="center"/>
      <protection/>
    </xf>
    <xf numFmtId="0" fontId="39" fillId="11" borderId="0" xfId="0" applyFont="1" applyFill="1" applyAlignment="1">
      <alignment/>
    </xf>
    <xf numFmtId="1" fontId="0" fillId="11" borderId="13" xfId="0" applyNumberFormat="1" applyFill="1" applyBorder="1" applyAlignment="1">
      <alignment/>
    </xf>
    <xf numFmtId="49" fontId="0" fillId="11" borderId="13" xfId="0" applyNumberForma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3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39" fillId="11" borderId="0" xfId="0" applyFont="1" applyFill="1" applyAlignment="1">
      <alignment horizontal="left"/>
    </xf>
    <xf numFmtId="0" fontId="22" fillId="11" borderId="13" xfId="50" applyFill="1" applyBorder="1" applyAlignment="1">
      <alignment horizontal="center"/>
      <protection/>
    </xf>
    <xf numFmtId="0" fontId="19" fillId="0" borderId="0" xfId="0" applyFont="1" applyFill="1" applyAlignment="1" applyProtection="1">
      <alignment horizontal="left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GT4YWRIX\Katoli&#269;ka%20O&#3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GT4YWRIX\O&#352;%20A.M.Petropoljsk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GT4YWRIX\O&#352;%20Brodari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GT4YWRIX\O&#352;%20&#268;ista%20Veli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GT4YWRIX\O&#352;%20Domovinske%20zahvalnost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GT4YWRIX\O&#352;%20dr.Franje%20Tu&#273;m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>Glazbena škola Brune Bjelinskog - Daruvar </v>
          </cell>
        </row>
        <row r="120">
          <cell r="A120">
            <v>1685</v>
          </cell>
          <cell r="B120" t="str">
            <v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>Srednja strukovna škola Kralja Zvonimira </v>
          </cell>
        </row>
        <row r="1221">
          <cell r="A1221">
            <v>2453</v>
          </cell>
          <cell r="B1221" t="str">
            <v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tabSelected="1" zoomScalePageLayoutView="0" workbookViewId="0" topLeftCell="A1">
      <selection activeCell="N35" sqref="N35"/>
    </sheetView>
  </sheetViews>
  <sheetFormatPr defaultColWidth="9.140625" defaultRowHeight="15"/>
  <cols>
    <col min="1" max="1" width="4.140625" style="0" bestFit="1" customWidth="1"/>
    <col min="2" max="2" width="13.7109375" style="0" bestFit="1" customWidth="1"/>
    <col min="3" max="3" width="12.7109375" style="0" customWidth="1"/>
    <col min="4" max="4" width="14.7109375" style="0" customWidth="1"/>
    <col min="5" max="5" width="12.140625" style="0" bestFit="1" customWidth="1"/>
    <col min="6" max="6" width="8.8515625" style="6" bestFit="1" customWidth="1"/>
    <col min="7" max="7" width="11.421875" style="0" bestFit="1" customWidth="1"/>
    <col min="8" max="8" width="11.28125" style="0" bestFit="1" customWidth="1"/>
    <col min="9" max="9" width="18.140625" style="0" bestFit="1" customWidth="1"/>
    <col min="10" max="10" width="10.7109375" style="6" customWidth="1"/>
    <col min="11" max="11" width="10.140625" style="0" bestFit="1" customWidth="1"/>
    <col min="12" max="12" width="7.421875" style="6" bestFit="1" customWidth="1"/>
    <col min="13" max="13" width="16.57421875" style="0" bestFit="1" customWidth="1"/>
    <col min="14" max="14" width="9.140625" style="6" customWidth="1"/>
    <col min="15" max="15" width="6.28125" style="6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8.421875" style="0" bestFit="1" customWidth="1"/>
    <col min="22" max="22" width="12.28125" style="0" bestFit="1" customWidth="1"/>
    <col min="23" max="23" width="12.28125" style="15" customWidth="1"/>
    <col min="24" max="24" width="34.421875" style="0" bestFit="1" customWidth="1"/>
    <col min="25" max="16384" width="9.140625" style="14" customWidth="1"/>
  </cols>
  <sheetData>
    <row r="1" spans="6:23" s="1" customFormat="1" ht="15">
      <c r="F1" s="5"/>
      <c r="J1" s="5"/>
      <c r="L1" s="5"/>
      <c r="N1" s="5"/>
      <c r="O1" s="5"/>
      <c r="W1" s="18"/>
    </row>
    <row r="2" spans="6:23" s="1" customFormat="1" ht="15">
      <c r="F2" s="5"/>
      <c r="J2" s="5"/>
      <c r="L2" s="5"/>
      <c r="N2" s="5"/>
      <c r="O2" s="5"/>
      <c r="W2" s="18"/>
    </row>
    <row r="3" spans="4:23" s="1" customFormat="1" ht="15.75">
      <c r="D3" s="36" t="s">
        <v>34</v>
      </c>
      <c r="E3" s="36"/>
      <c r="F3" s="36"/>
      <c r="G3" s="36"/>
      <c r="H3" s="36"/>
      <c r="I3" s="7" t="s">
        <v>35</v>
      </c>
      <c r="J3" s="10"/>
      <c r="L3" s="5"/>
      <c r="N3" s="5"/>
      <c r="O3" s="5"/>
      <c r="W3" s="18"/>
    </row>
    <row r="4" spans="6:23" s="1" customFormat="1" ht="15">
      <c r="F4" s="5"/>
      <c r="J4" s="5"/>
      <c r="L4" s="5"/>
      <c r="N4" s="5"/>
      <c r="O4" s="5"/>
      <c r="W4" s="18"/>
    </row>
    <row r="5" spans="6:23" s="1" customFormat="1" ht="15">
      <c r="F5" s="5"/>
      <c r="J5" s="5"/>
      <c r="L5" s="5"/>
      <c r="N5" s="5"/>
      <c r="O5" s="5"/>
      <c r="W5" s="18"/>
    </row>
    <row r="6" spans="6:23" s="1" customFormat="1" ht="15">
      <c r="F6" s="5"/>
      <c r="J6" s="5"/>
      <c r="L6" s="5"/>
      <c r="N6" s="5"/>
      <c r="O6" s="5"/>
      <c r="W6" s="18"/>
    </row>
    <row r="7" spans="1:24" s="2" customFormat="1" ht="26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3" t="s">
        <v>9</v>
      </c>
      <c r="I7" s="3" t="s">
        <v>10</v>
      </c>
      <c r="J7" s="3" t="s">
        <v>22</v>
      </c>
      <c r="K7" s="3" t="s">
        <v>11</v>
      </c>
      <c r="L7" s="4" t="s">
        <v>12</v>
      </c>
      <c r="M7" s="3" t="s">
        <v>13</v>
      </c>
      <c r="N7" s="4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</v>
      </c>
      <c r="T7" s="3" t="s">
        <v>19</v>
      </c>
      <c r="U7" s="3" t="s">
        <v>20</v>
      </c>
      <c r="V7" s="16" t="s">
        <v>21</v>
      </c>
      <c r="W7" s="19"/>
      <c r="X7" s="17" t="s">
        <v>92</v>
      </c>
    </row>
    <row r="8" spans="1:25" ht="15">
      <c r="A8" s="23">
        <v>1</v>
      </c>
      <c r="B8" s="24"/>
      <c r="C8" s="25"/>
      <c r="D8" s="25"/>
      <c r="E8" s="25"/>
      <c r="F8" s="26"/>
      <c r="G8" s="25"/>
      <c r="H8" s="25"/>
      <c r="I8" s="25"/>
      <c r="J8" s="26"/>
      <c r="K8" s="25"/>
      <c r="L8" s="26"/>
      <c r="M8" s="25"/>
      <c r="N8" s="26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">
      <c r="A9" s="23"/>
      <c r="B9" s="24"/>
      <c r="C9" s="25"/>
      <c r="D9" s="25"/>
      <c r="E9" s="25"/>
      <c r="F9" s="26"/>
      <c r="G9" s="25"/>
      <c r="H9" s="25"/>
      <c r="I9" s="25"/>
      <c r="J9" s="26"/>
      <c r="K9" s="25"/>
      <c r="L9" s="26"/>
      <c r="M9" s="25"/>
      <c r="N9" s="26"/>
      <c r="O9" s="26"/>
      <c r="P9" s="25"/>
      <c r="Q9" s="25"/>
      <c r="R9" s="25"/>
      <c r="S9" s="25"/>
      <c r="T9" s="25"/>
      <c r="U9" s="33"/>
      <c r="V9" s="25"/>
      <c r="W9" s="25"/>
      <c r="X9" s="25"/>
      <c r="Y9" s="25"/>
    </row>
    <row r="10" spans="1:25" ht="15">
      <c r="A10" s="23"/>
      <c r="B10" s="24"/>
      <c r="C10" s="25"/>
      <c r="D10" s="25"/>
      <c r="E10" s="25"/>
      <c r="F10" s="26"/>
      <c r="G10" s="25"/>
      <c r="H10" s="25"/>
      <c r="I10" s="25"/>
      <c r="J10" s="26"/>
      <c r="K10" s="25"/>
      <c r="L10" s="26"/>
      <c r="M10" s="25"/>
      <c r="N10" s="26"/>
      <c r="O10" s="26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>
      <c r="A11" s="23"/>
      <c r="B11" s="34"/>
      <c r="C11" s="25"/>
      <c r="D11" s="25"/>
      <c r="E11" s="25"/>
      <c r="F11" s="26"/>
      <c r="G11" s="25"/>
      <c r="H11" s="25"/>
      <c r="I11" s="25"/>
      <c r="J11" s="26"/>
      <c r="K11" s="25"/>
      <c r="L11" s="26"/>
      <c r="M11" s="25"/>
      <c r="N11" s="26"/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">
      <c r="A12" s="23"/>
      <c r="B12" s="24"/>
      <c r="C12" s="25"/>
      <c r="D12" s="25"/>
      <c r="E12" s="25"/>
      <c r="F12" s="26"/>
      <c r="G12" s="25"/>
      <c r="H12" s="25"/>
      <c r="I12" s="25"/>
      <c r="J12" s="26"/>
      <c r="K12" s="25"/>
      <c r="L12" s="26"/>
      <c r="M12" s="25"/>
      <c r="N12" s="26"/>
      <c r="O12" s="26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56" ht="15">
      <c r="A13" s="23"/>
      <c r="B13" s="24"/>
      <c r="C13" s="25"/>
      <c r="D13" s="25"/>
      <c r="E13" s="25"/>
      <c r="F13" s="26"/>
      <c r="G13" s="25"/>
      <c r="H13" s="25"/>
      <c r="I13" s="25"/>
      <c r="J13" s="26"/>
      <c r="K13" s="25"/>
      <c r="L13" s="26"/>
      <c r="M13" s="25"/>
      <c r="N13" s="26"/>
      <c r="O13" s="26"/>
      <c r="P13" s="25"/>
      <c r="Q13" s="25"/>
      <c r="R13" s="25"/>
      <c r="S13" s="25"/>
      <c r="T13" s="25"/>
      <c r="U13" s="25"/>
      <c r="V13" s="25"/>
      <c r="W13" s="25"/>
      <c r="X13" s="25"/>
      <c r="Y13" s="25"/>
      <c r="BD13" s="1"/>
    </row>
    <row r="14" spans="1:56" ht="15">
      <c r="A14" s="23"/>
      <c r="B14" s="24"/>
      <c r="C14" s="25"/>
      <c r="D14" s="25"/>
      <c r="E14" s="25"/>
      <c r="F14" s="26"/>
      <c r="G14" s="25"/>
      <c r="H14" s="25"/>
      <c r="I14" s="25"/>
      <c r="J14" s="26"/>
      <c r="K14" s="25"/>
      <c r="L14" s="26"/>
      <c r="M14" s="25"/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BD14" s="1"/>
    </row>
    <row r="15" spans="1:56" ht="15">
      <c r="A15" s="23"/>
      <c r="B15" s="24"/>
      <c r="C15" s="25"/>
      <c r="D15" s="25"/>
      <c r="E15" s="25"/>
      <c r="F15" s="26"/>
      <c r="G15" s="25"/>
      <c r="H15" s="25"/>
      <c r="I15" s="25"/>
      <c r="J15" s="26"/>
      <c r="K15" s="25"/>
      <c r="L15" s="26"/>
      <c r="M15" s="25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BD15" s="1"/>
    </row>
    <row r="16" spans="1:56" ht="15">
      <c r="A16" s="23">
        <v>1</v>
      </c>
      <c r="B16" s="34">
        <v>64037315788</v>
      </c>
      <c r="C16" s="25" t="s">
        <v>115</v>
      </c>
      <c r="D16" s="25" t="s">
        <v>106</v>
      </c>
      <c r="E16" s="25" t="s">
        <v>96</v>
      </c>
      <c r="F16" s="26">
        <v>46</v>
      </c>
      <c r="G16" s="25" t="s">
        <v>24</v>
      </c>
      <c r="H16" s="25" t="s">
        <v>50</v>
      </c>
      <c r="I16" s="25" t="s">
        <v>25</v>
      </c>
      <c r="J16" s="26">
        <v>1568</v>
      </c>
      <c r="K16" s="25" t="s">
        <v>30</v>
      </c>
      <c r="L16" s="26">
        <v>15</v>
      </c>
      <c r="M16" s="25" t="s">
        <v>29</v>
      </c>
      <c r="N16" s="26">
        <v>1</v>
      </c>
      <c r="O16" s="26">
        <v>72</v>
      </c>
      <c r="P16" s="25"/>
      <c r="Q16" s="25"/>
      <c r="R16" s="25"/>
      <c r="S16" s="25"/>
      <c r="T16" s="25"/>
      <c r="U16" s="25" t="s">
        <v>116</v>
      </c>
      <c r="V16" s="25"/>
      <c r="W16" s="25"/>
      <c r="X16" s="25" t="str">
        <f>VLOOKUP(J:J,'[2]Sheet2'!A:B,2,0)</f>
        <v>OŠ Murterski škoji</v>
      </c>
      <c r="Y16" s="25"/>
      <c r="BB16" s="1"/>
      <c r="BD16" s="1"/>
    </row>
    <row r="17" spans="1:25" ht="15">
      <c r="A17" s="23">
        <v>2</v>
      </c>
      <c r="B17" s="24" t="s">
        <v>160</v>
      </c>
      <c r="C17" s="25" t="s">
        <v>43</v>
      </c>
      <c r="D17" s="25" t="s">
        <v>161</v>
      </c>
      <c r="E17" s="25" t="s">
        <v>96</v>
      </c>
      <c r="F17" s="26">
        <v>46</v>
      </c>
      <c r="G17" s="25" t="s">
        <v>24</v>
      </c>
      <c r="H17" s="25" t="s">
        <v>162</v>
      </c>
      <c r="I17" s="25" t="s">
        <v>163</v>
      </c>
      <c r="J17" s="26">
        <v>1551</v>
      </c>
      <c r="K17" s="25" t="s">
        <v>26</v>
      </c>
      <c r="L17" s="26">
        <v>15</v>
      </c>
      <c r="M17" s="25" t="s">
        <v>29</v>
      </c>
      <c r="N17" s="26">
        <v>2</v>
      </c>
      <c r="O17" s="26">
        <v>70</v>
      </c>
      <c r="P17" s="25"/>
      <c r="Q17" s="25"/>
      <c r="R17" s="25"/>
      <c r="S17" s="25"/>
      <c r="T17" s="25"/>
      <c r="U17" s="25" t="s">
        <v>164</v>
      </c>
      <c r="V17" s="25"/>
      <c r="W17" s="25"/>
      <c r="X17" s="25" t="str">
        <f>VLOOKUP(J:J,'[2]Sheet2'!A:B,2,0)</f>
        <v>OŠ Vrpolje</v>
      </c>
      <c r="Y17" s="25"/>
    </row>
    <row r="18" spans="1:25" ht="15">
      <c r="A18" s="23">
        <v>2</v>
      </c>
      <c r="B18" s="24" t="s">
        <v>107</v>
      </c>
      <c r="C18" s="25" t="s">
        <v>27</v>
      </c>
      <c r="D18" s="25" t="s">
        <v>108</v>
      </c>
      <c r="E18" s="25" t="s">
        <v>62</v>
      </c>
      <c r="F18" s="26">
        <v>46</v>
      </c>
      <c r="G18" s="25" t="s">
        <v>24</v>
      </c>
      <c r="H18" s="25" t="s">
        <v>38</v>
      </c>
      <c r="I18" s="25" t="s">
        <v>46</v>
      </c>
      <c r="J18" s="26">
        <v>1542</v>
      </c>
      <c r="K18" s="25" t="s">
        <v>26</v>
      </c>
      <c r="L18" s="26">
        <v>15</v>
      </c>
      <c r="M18" s="25" t="s">
        <v>29</v>
      </c>
      <c r="N18" s="26">
        <v>2</v>
      </c>
      <c r="O18" s="26">
        <v>70</v>
      </c>
      <c r="P18" s="25"/>
      <c r="Q18" s="25"/>
      <c r="R18" s="25"/>
      <c r="S18" s="25"/>
      <c r="T18" s="25"/>
      <c r="U18" s="25" t="s">
        <v>109</v>
      </c>
      <c r="V18" s="25"/>
      <c r="W18" s="25"/>
      <c r="X18" s="25" t="str">
        <f>VLOOKUP(J:J,'[3]Sheet2'!A:B,2,0)</f>
        <v>OŠ Jurja Dalmatinca - Šibenik</v>
      </c>
      <c r="Y18" s="25"/>
    </row>
    <row r="19" spans="1:25" ht="15">
      <c r="A19" s="23">
        <v>3</v>
      </c>
      <c r="B19" s="34">
        <v>41135365809</v>
      </c>
      <c r="C19" s="25" t="s">
        <v>119</v>
      </c>
      <c r="D19" s="25" t="s">
        <v>120</v>
      </c>
      <c r="E19" s="25" t="s">
        <v>96</v>
      </c>
      <c r="F19" s="26">
        <v>46</v>
      </c>
      <c r="G19" s="25" t="s">
        <v>24</v>
      </c>
      <c r="H19" s="25" t="s">
        <v>50</v>
      </c>
      <c r="I19" s="25" t="s">
        <v>25</v>
      </c>
      <c r="J19" s="26">
        <v>1568</v>
      </c>
      <c r="K19" s="25" t="s">
        <v>30</v>
      </c>
      <c r="L19" s="26">
        <v>15</v>
      </c>
      <c r="M19" s="25" t="s">
        <v>29</v>
      </c>
      <c r="N19" s="26">
        <v>3</v>
      </c>
      <c r="O19" s="26">
        <v>67</v>
      </c>
      <c r="P19" s="25"/>
      <c r="Q19" s="25"/>
      <c r="R19" s="25"/>
      <c r="S19" s="25"/>
      <c r="T19" s="25"/>
      <c r="U19" s="25" t="s">
        <v>121</v>
      </c>
      <c r="V19" s="25"/>
      <c r="W19" s="25"/>
      <c r="X19" s="25" t="str">
        <f>VLOOKUP(J:J,'[4]Sheet2'!A:B,2,0)</f>
        <v>OŠ Murterski škoji</v>
      </c>
      <c r="Y19" s="25"/>
    </row>
    <row r="20" spans="1:25" ht="15">
      <c r="A20" s="23">
        <v>4</v>
      </c>
      <c r="B20" s="34">
        <v>91108031660</v>
      </c>
      <c r="C20" s="25" t="s">
        <v>117</v>
      </c>
      <c r="D20" s="25" t="s">
        <v>118</v>
      </c>
      <c r="E20" s="25" t="s">
        <v>96</v>
      </c>
      <c r="F20" s="26">
        <v>46</v>
      </c>
      <c r="G20" s="25" t="s">
        <v>24</v>
      </c>
      <c r="H20" s="25" t="s">
        <v>50</v>
      </c>
      <c r="I20" s="25" t="s">
        <v>25</v>
      </c>
      <c r="J20" s="26">
        <v>1568</v>
      </c>
      <c r="K20" s="25" t="s">
        <v>30</v>
      </c>
      <c r="L20" s="26">
        <v>15</v>
      </c>
      <c r="M20" s="25" t="s">
        <v>29</v>
      </c>
      <c r="N20" s="26">
        <v>4</v>
      </c>
      <c r="O20" s="26">
        <v>65</v>
      </c>
      <c r="P20" s="25"/>
      <c r="Q20" s="25"/>
      <c r="R20" s="25"/>
      <c r="S20" s="25"/>
      <c r="T20" s="25"/>
      <c r="U20" s="25" t="s">
        <v>179</v>
      </c>
      <c r="V20" s="25"/>
      <c r="W20" s="25"/>
      <c r="X20" s="25" t="str">
        <f>VLOOKUP(J:J,'[2]Sheet2'!A:B,2,0)</f>
        <v>OŠ Murterski škoji</v>
      </c>
      <c r="Y20" s="25"/>
    </row>
    <row r="21" spans="1:25" ht="15">
      <c r="A21" s="23">
        <v>4</v>
      </c>
      <c r="B21" s="24" t="s">
        <v>93</v>
      </c>
      <c r="C21" s="25" t="s">
        <v>94</v>
      </c>
      <c r="D21" s="25" t="s">
        <v>95</v>
      </c>
      <c r="E21" s="25" t="s">
        <v>96</v>
      </c>
      <c r="F21" s="26">
        <v>46</v>
      </c>
      <c r="G21" s="25" t="s">
        <v>24</v>
      </c>
      <c r="H21" s="25" t="s">
        <v>33</v>
      </c>
      <c r="I21" s="25" t="s">
        <v>54</v>
      </c>
      <c r="J21" s="26">
        <v>2918</v>
      </c>
      <c r="K21" s="25" t="s">
        <v>26</v>
      </c>
      <c r="L21" s="26">
        <v>15</v>
      </c>
      <c r="M21" s="25" t="s">
        <v>29</v>
      </c>
      <c r="N21" s="26">
        <v>4</v>
      </c>
      <c r="O21" s="26">
        <v>65</v>
      </c>
      <c r="P21" s="25"/>
      <c r="Q21" s="25"/>
      <c r="R21" s="25"/>
      <c r="S21" s="25"/>
      <c r="T21" s="25"/>
      <c r="U21" s="25" t="s">
        <v>180</v>
      </c>
      <c r="V21" s="25"/>
      <c r="W21" s="25"/>
      <c r="X21" s="25" t="str">
        <f>VLOOKUP(J:J,'[2]Sheet2'!A:B,2,0)</f>
        <v>Katolička osnovna škola - Šibenik</v>
      </c>
      <c r="Y21" s="25"/>
    </row>
    <row r="22" spans="1:25" ht="15">
      <c r="A22" s="23">
        <v>5</v>
      </c>
      <c r="B22" s="24" t="s">
        <v>140</v>
      </c>
      <c r="C22" s="25" t="s">
        <v>40</v>
      </c>
      <c r="D22" s="25" t="s">
        <v>141</v>
      </c>
      <c r="E22" s="25" t="s">
        <v>96</v>
      </c>
      <c r="F22" s="26">
        <v>46</v>
      </c>
      <c r="G22" s="25" t="s">
        <v>24</v>
      </c>
      <c r="H22" s="25" t="s">
        <v>55</v>
      </c>
      <c r="I22" s="25" t="s">
        <v>52</v>
      </c>
      <c r="J22" s="26">
        <v>1570</v>
      </c>
      <c r="K22" s="25" t="s">
        <v>53</v>
      </c>
      <c r="L22" s="26">
        <v>15</v>
      </c>
      <c r="M22" s="25" t="s">
        <v>29</v>
      </c>
      <c r="N22" s="26">
        <v>5</v>
      </c>
      <c r="O22" s="26">
        <v>64</v>
      </c>
      <c r="P22" s="25"/>
      <c r="Q22" s="25"/>
      <c r="R22" s="25"/>
      <c r="S22" s="25"/>
      <c r="T22" s="25"/>
      <c r="U22" s="25" t="s">
        <v>181</v>
      </c>
      <c r="V22" s="25"/>
      <c r="W22" s="25"/>
      <c r="X22" s="25" t="s">
        <v>182</v>
      </c>
      <c r="Y22" s="25"/>
    </row>
    <row r="23" spans="1:56" ht="15">
      <c r="A23" s="23">
        <v>6</v>
      </c>
      <c r="B23" s="24" t="s">
        <v>128</v>
      </c>
      <c r="C23" s="25" t="s">
        <v>32</v>
      </c>
      <c r="D23" s="25" t="s">
        <v>129</v>
      </c>
      <c r="E23" s="25" t="s">
        <v>96</v>
      </c>
      <c r="F23" s="26">
        <v>46</v>
      </c>
      <c r="G23" s="25" t="s">
        <v>24</v>
      </c>
      <c r="H23" s="25" t="s">
        <v>126</v>
      </c>
      <c r="I23" s="25" t="s">
        <v>51</v>
      </c>
      <c r="J23" s="26">
        <v>1538</v>
      </c>
      <c r="K23" s="25" t="s">
        <v>26</v>
      </c>
      <c r="L23" s="26">
        <v>15</v>
      </c>
      <c r="M23" s="25" t="s">
        <v>29</v>
      </c>
      <c r="N23" s="26">
        <v>6</v>
      </c>
      <c r="O23" s="26">
        <v>63</v>
      </c>
      <c r="P23" s="25"/>
      <c r="Q23" s="25"/>
      <c r="R23" s="25"/>
      <c r="S23" s="25"/>
      <c r="T23" s="25"/>
      <c r="U23" s="25" t="s">
        <v>183</v>
      </c>
      <c r="V23" s="25"/>
      <c r="W23" s="25"/>
      <c r="X23" s="25" t="str">
        <f>VLOOKUP(J:J,'[2]Sheet2'!A:B,2,0)</f>
        <v>OŠ Petra Krešimira IV.</v>
      </c>
      <c r="Y23" s="25"/>
      <c r="BD23" s="1"/>
    </row>
    <row r="24" spans="1:25" ht="15">
      <c r="A24" s="23">
        <v>7</v>
      </c>
      <c r="B24" s="24" t="s">
        <v>130</v>
      </c>
      <c r="C24" s="25" t="s">
        <v>77</v>
      </c>
      <c r="D24" s="25" t="s">
        <v>131</v>
      </c>
      <c r="E24" s="25" t="s">
        <v>96</v>
      </c>
      <c r="F24" s="26">
        <v>46</v>
      </c>
      <c r="G24" s="25" t="s">
        <v>24</v>
      </c>
      <c r="H24" s="25" t="s">
        <v>126</v>
      </c>
      <c r="I24" s="25" t="s">
        <v>51</v>
      </c>
      <c r="J24" s="26">
        <v>1538</v>
      </c>
      <c r="K24" s="25" t="s">
        <v>26</v>
      </c>
      <c r="L24" s="26">
        <v>15</v>
      </c>
      <c r="M24" s="25" t="s">
        <v>29</v>
      </c>
      <c r="N24" s="26">
        <v>7</v>
      </c>
      <c r="O24" s="26">
        <v>62</v>
      </c>
      <c r="P24" s="25"/>
      <c r="Q24" s="25"/>
      <c r="R24" s="25"/>
      <c r="S24" s="25"/>
      <c r="T24" s="25"/>
      <c r="U24" s="25" t="s">
        <v>184</v>
      </c>
      <c r="V24" s="25"/>
      <c r="W24" s="25"/>
      <c r="X24" s="25" t="str">
        <f>VLOOKUP(J:J,'[3]Sheet2'!A:B,2,0)</f>
        <v>OŠ Petra Krešimira IV.</v>
      </c>
      <c r="Y24" s="25"/>
    </row>
    <row r="25" spans="1:25" ht="15">
      <c r="A25" s="23">
        <v>7</v>
      </c>
      <c r="B25" s="24" t="s">
        <v>123</v>
      </c>
      <c r="C25" s="25" t="s">
        <v>124</v>
      </c>
      <c r="D25" s="25" t="s">
        <v>125</v>
      </c>
      <c r="E25" s="25" t="s">
        <v>96</v>
      </c>
      <c r="F25" s="26">
        <v>46</v>
      </c>
      <c r="G25" s="25" t="s">
        <v>24</v>
      </c>
      <c r="H25" s="25" t="s">
        <v>126</v>
      </c>
      <c r="I25" s="25" t="s">
        <v>51</v>
      </c>
      <c r="J25" s="26">
        <v>1538</v>
      </c>
      <c r="K25" s="25" t="s">
        <v>26</v>
      </c>
      <c r="L25" s="26">
        <v>15</v>
      </c>
      <c r="M25" s="25" t="s">
        <v>29</v>
      </c>
      <c r="N25" s="26">
        <v>7</v>
      </c>
      <c r="O25" s="26">
        <v>62</v>
      </c>
      <c r="P25" s="25"/>
      <c r="Q25" s="25"/>
      <c r="R25" s="25"/>
      <c r="S25" s="25"/>
      <c r="T25" s="25"/>
      <c r="U25" s="33" t="s">
        <v>127</v>
      </c>
      <c r="V25" s="25"/>
      <c r="W25" s="25"/>
      <c r="X25" s="25" t="str">
        <f>VLOOKUP(J:J,'[2]Sheet2'!A:B,2,0)</f>
        <v>OŠ Petra Krešimira IV.</v>
      </c>
      <c r="Y25" s="25"/>
    </row>
    <row r="26" spans="1:25" ht="15">
      <c r="A26" s="23">
        <v>8</v>
      </c>
      <c r="B26" s="24" t="s">
        <v>147</v>
      </c>
      <c r="C26" s="25" t="s">
        <v>148</v>
      </c>
      <c r="D26" s="25" t="s">
        <v>149</v>
      </c>
      <c r="E26" s="25" t="s">
        <v>96</v>
      </c>
      <c r="F26" s="26">
        <v>46</v>
      </c>
      <c r="G26" s="25" t="s">
        <v>24</v>
      </c>
      <c r="H26" s="25" t="s">
        <v>150</v>
      </c>
      <c r="I26" s="25" t="s">
        <v>61</v>
      </c>
      <c r="J26" s="26">
        <v>1571</v>
      </c>
      <c r="K26" s="25" t="s">
        <v>56</v>
      </c>
      <c r="L26" s="26">
        <v>15</v>
      </c>
      <c r="M26" s="25" t="s">
        <v>29</v>
      </c>
      <c r="N26" s="26">
        <v>8</v>
      </c>
      <c r="O26" s="26">
        <v>60</v>
      </c>
      <c r="P26" s="25"/>
      <c r="Q26" s="25"/>
      <c r="R26" s="25"/>
      <c r="S26" s="25"/>
      <c r="T26" s="25"/>
      <c r="U26" s="25" t="s">
        <v>151</v>
      </c>
      <c r="V26" s="25"/>
      <c r="W26" s="25"/>
      <c r="X26" s="25" t="str">
        <f>VLOOKUP(J:J,'[1]Sheet2'!A:B,2,0)</f>
        <v>OŠ Vodice</v>
      </c>
      <c r="Y26" s="25"/>
    </row>
    <row r="27" spans="1:25" ht="15">
      <c r="A27" s="23">
        <v>9</v>
      </c>
      <c r="B27" s="24" t="s">
        <v>100</v>
      </c>
      <c r="C27" s="25" t="s">
        <v>101</v>
      </c>
      <c r="D27" s="25" t="s">
        <v>102</v>
      </c>
      <c r="E27" s="25" t="s">
        <v>96</v>
      </c>
      <c r="F27" s="26">
        <v>46</v>
      </c>
      <c r="G27" s="25" t="s">
        <v>24</v>
      </c>
      <c r="H27" s="25" t="s">
        <v>103</v>
      </c>
      <c r="I27" s="25" t="s">
        <v>41</v>
      </c>
      <c r="J27" s="26">
        <v>1530</v>
      </c>
      <c r="K27" s="25" t="s">
        <v>42</v>
      </c>
      <c r="L27" s="26">
        <v>15</v>
      </c>
      <c r="M27" s="25" t="s">
        <v>29</v>
      </c>
      <c r="N27" s="26">
        <v>9</v>
      </c>
      <c r="O27" s="26">
        <v>59</v>
      </c>
      <c r="P27" s="25"/>
      <c r="Q27" s="25"/>
      <c r="R27" s="25"/>
      <c r="S27" s="25"/>
      <c r="T27" s="25"/>
      <c r="U27" s="25" t="s">
        <v>104</v>
      </c>
      <c r="V27" s="25"/>
      <c r="W27" s="25"/>
      <c r="X27" s="25" t="str">
        <f>VLOOKUP(J:J,'[2]Sheet2'!A:B,2,0)</f>
        <v>OŠ Domovinske zahvalnosti</v>
      </c>
      <c r="Y27" s="25"/>
    </row>
    <row r="28" spans="1:25" ht="15">
      <c r="A28" s="23">
        <v>10</v>
      </c>
      <c r="B28" s="24" t="s">
        <v>132</v>
      </c>
      <c r="C28" s="25" t="s">
        <v>133</v>
      </c>
      <c r="D28" s="25" t="s">
        <v>134</v>
      </c>
      <c r="E28" s="25" t="s">
        <v>96</v>
      </c>
      <c r="F28" s="26">
        <v>46</v>
      </c>
      <c r="G28" s="25" t="s">
        <v>24</v>
      </c>
      <c r="H28" s="25" t="s">
        <v>126</v>
      </c>
      <c r="I28" s="25" t="s">
        <v>51</v>
      </c>
      <c r="J28" s="26">
        <v>1538</v>
      </c>
      <c r="K28" s="25" t="s">
        <v>26</v>
      </c>
      <c r="L28" s="26">
        <v>15</v>
      </c>
      <c r="M28" s="25" t="s">
        <v>29</v>
      </c>
      <c r="N28" s="26">
        <v>10</v>
      </c>
      <c r="O28" s="26">
        <v>58</v>
      </c>
      <c r="P28" s="25"/>
      <c r="Q28" s="25"/>
      <c r="R28" s="25"/>
      <c r="S28" s="25"/>
      <c r="T28" s="25"/>
      <c r="U28" s="25" t="s">
        <v>135</v>
      </c>
      <c r="V28" s="25"/>
      <c r="W28" s="25"/>
      <c r="X28" s="25" t="str">
        <f>VLOOKUP(J:J,'[4]Sheet2'!A:B,2,0)</f>
        <v>OŠ Petra Krešimira IV.</v>
      </c>
      <c r="Y28" s="25"/>
    </row>
    <row r="29" spans="1:25" ht="15">
      <c r="A29" s="23">
        <v>11</v>
      </c>
      <c r="B29" s="24" t="s">
        <v>152</v>
      </c>
      <c r="C29" s="25" t="s">
        <v>153</v>
      </c>
      <c r="D29" s="25" t="s">
        <v>154</v>
      </c>
      <c r="E29" s="25" t="s">
        <v>96</v>
      </c>
      <c r="F29" s="26">
        <v>46</v>
      </c>
      <c r="G29" s="25" t="s">
        <v>24</v>
      </c>
      <c r="H29" s="25" t="s">
        <v>45</v>
      </c>
      <c r="I29" s="25" t="s">
        <v>155</v>
      </c>
      <c r="J29" s="26">
        <v>1571</v>
      </c>
      <c r="K29" s="25" t="s">
        <v>56</v>
      </c>
      <c r="L29" s="26">
        <v>15</v>
      </c>
      <c r="M29" s="25" t="s">
        <v>29</v>
      </c>
      <c r="N29" s="26">
        <v>11</v>
      </c>
      <c r="O29" s="26">
        <v>55</v>
      </c>
      <c r="P29" s="25"/>
      <c r="Q29" s="25"/>
      <c r="R29" s="25"/>
      <c r="S29" s="25"/>
      <c r="T29" s="25"/>
      <c r="U29" s="25" t="s">
        <v>185</v>
      </c>
      <c r="V29" s="25"/>
      <c r="W29" s="25"/>
      <c r="X29" s="25" t="str">
        <f>VLOOKUP(J:J,'[2]Sheet2'!A:B,2,0)</f>
        <v>OŠ Vodice</v>
      </c>
      <c r="Y29" s="25"/>
    </row>
    <row r="30" spans="1:56" ht="15">
      <c r="A30" s="23">
        <v>12</v>
      </c>
      <c r="B30" s="24" t="s">
        <v>105</v>
      </c>
      <c r="C30" s="25" t="s">
        <v>28</v>
      </c>
      <c r="D30" s="25" t="s">
        <v>106</v>
      </c>
      <c r="E30" s="25" t="s">
        <v>96</v>
      </c>
      <c r="F30" s="26">
        <v>46</v>
      </c>
      <c r="G30" s="25" t="s">
        <v>24</v>
      </c>
      <c r="H30" s="25" t="s">
        <v>39</v>
      </c>
      <c r="I30" s="25" t="s">
        <v>44</v>
      </c>
      <c r="J30" s="26">
        <v>1532</v>
      </c>
      <c r="K30" s="25" t="s">
        <v>42</v>
      </c>
      <c r="L30" s="26">
        <v>15</v>
      </c>
      <c r="M30" s="25" t="s">
        <v>29</v>
      </c>
      <c r="N30" s="26">
        <v>12</v>
      </c>
      <c r="O30" s="26">
        <v>52</v>
      </c>
      <c r="P30" s="25"/>
      <c r="Q30" s="25"/>
      <c r="R30" s="25"/>
      <c r="S30" s="25"/>
      <c r="T30" s="25"/>
      <c r="U30" s="25" t="s">
        <v>186</v>
      </c>
      <c r="V30" s="25"/>
      <c r="W30" s="25"/>
      <c r="X30" s="25" t="s">
        <v>0</v>
      </c>
      <c r="Y30" s="25"/>
      <c r="BD30" s="1"/>
    </row>
    <row r="31" spans="1:25" ht="15">
      <c r="A31" s="23">
        <v>13</v>
      </c>
      <c r="B31" s="24" t="s">
        <v>165</v>
      </c>
      <c r="C31" s="25" t="s">
        <v>166</v>
      </c>
      <c r="D31" s="25" t="s">
        <v>167</v>
      </c>
      <c r="E31" s="25" t="s">
        <v>96</v>
      </c>
      <c r="F31" s="26">
        <v>46</v>
      </c>
      <c r="G31" s="25" t="s">
        <v>24</v>
      </c>
      <c r="H31" s="25" t="s">
        <v>28</v>
      </c>
      <c r="I31" s="25" t="s">
        <v>168</v>
      </c>
      <c r="J31" s="26">
        <v>1557</v>
      </c>
      <c r="K31" s="25" t="s">
        <v>169</v>
      </c>
      <c r="L31" s="26">
        <v>15</v>
      </c>
      <c r="M31" s="25" t="s">
        <v>29</v>
      </c>
      <c r="N31" s="26">
        <v>13</v>
      </c>
      <c r="O31" s="26">
        <v>48</v>
      </c>
      <c r="P31" s="25"/>
      <c r="Q31" s="25"/>
      <c r="R31" s="25"/>
      <c r="S31" s="25"/>
      <c r="T31" s="25"/>
      <c r="U31" s="25" t="s">
        <v>187</v>
      </c>
      <c r="V31" s="25"/>
      <c r="W31" s="25"/>
      <c r="X31" s="25" t="s">
        <v>0</v>
      </c>
      <c r="Y31" s="25"/>
    </row>
    <row r="32" spans="1:56" ht="15">
      <c r="A32" s="23">
        <v>13</v>
      </c>
      <c r="B32" s="24" t="s">
        <v>142</v>
      </c>
      <c r="C32" s="25" t="s">
        <v>143</v>
      </c>
      <c r="D32" s="25" t="s">
        <v>144</v>
      </c>
      <c r="E32" s="25" t="s">
        <v>96</v>
      </c>
      <c r="F32" s="26">
        <v>46</v>
      </c>
      <c r="G32" s="25" t="s">
        <v>24</v>
      </c>
      <c r="H32" s="25" t="s">
        <v>37</v>
      </c>
      <c r="I32" s="25" t="s">
        <v>54</v>
      </c>
      <c r="J32" s="26">
        <v>1561</v>
      </c>
      <c r="K32" s="25" t="s">
        <v>31</v>
      </c>
      <c r="L32" s="26">
        <v>15</v>
      </c>
      <c r="M32" s="25" t="s">
        <v>29</v>
      </c>
      <c r="N32" s="26">
        <v>13</v>
      </c>
      <c r="O32" s="26">
        <v>48</v>
      </c>
      <c r="P32" s="25"/>
      <c r="Q32" s="25"/>
      <c r="R32" s="25"/>
      <c r="S32" s="25"/>
      <c r="T32" s="25"/>
      <c r="U32" s="25" t="s">
        <v>145</v>
      </c>
      <c r="V32" s="25"/>
      <c r="W32" s="25"/>
      <c r="X32" s="25" t="s">
        <v>0</v>
      </c>
      <c r="Y32" s="25"/>
      <c r="BD32" s="1"/>
    </row>
    <row r="33" spans="1:25" ht="15.75" thickBot="1">
      <c r="A33" s="29">
        <v>14</v>
      </c>
      <c r="B33" s="30" t="s">
        <v>136</v>
      </c>
      <c r="C33" s="31" t="s">
        <v>137</v>
      </c>
      <c r="D33" s="31" t="s">
        <v>138</v>
      </c>
      <c r="E33" s="31" t="s">
        <v>96</v>
      </c>
      <c r="F33" s="32">
        <v>46</v>
      </c>
      <c r="G33" s="31" t="s">
        <v>24</v>
      </c>
      <c r="H33" s="31" t="s">
        <v>126</v>
      </c>
      <c r="I33" s="31" t="s">
        <v>51</v>
      </c>
      <c r="J33" s="35">
        <v>1538</v>
      </c>
      <c r="K33" s="31" t="s">
        <v>26</v>
      </c>
      <c r="L33" s="32">
        <v>15</v>
      </c>
      <c r="M33" s="31" t="s">
        <v>29</v>
      </c>
      <c r="N33" s="32">
        <v>14</v>
      </c>
      <c r="O33" s="32">
        <v>47</v>
      </c>
      <c r="P33" s="31"/>
      <c r="Q33" s="31"/>
      <c r="R33" s="31"/>
      <c r="S33" s="31"/>
      <c r="T33" s="31"/>
      <c r="U33" s="31" t="s">
        <v>139</v>
      </c>
      <c r="V33" s="31"/>
      <c r="W33" s="31"/>
      <c r="X33" s="31" t="str">
        <f>VLOOKUP(J:J,'[6]Sheet2'!A:B,2,0)</f>
        <v>OŠ Petra Krešimira IV.</v>
      </c>
      <c r="Y33" s="31"/>
    </row>
    <row r="34" spans="1:25" ht="15">
      <c r="A34" s="23">
        <v>15</v>
      </c>
      <c r="B34" s="24" t="s">
        <v>156</v>
      </c>
      <c r="C34" s="25" t="s">
        <v>157</v>
      </c>
      <c r="D34" s="25" t="s">
        <v>158</v>
      </c>
      <c r="E34" s="25" t="s">
        <v>96</v>
      </c>
      <c r="F34" s="26">
        <v>46</v>
      </c>
      <c r="G34" s="25" t="s">
        <v>24</v>
      </c>
      <c r="H34" s="25" t="s">
        <v>150</v>
      </c>
      <c r="I34" s="25" t="s">
        <v>61</v>
      </c>
      <c r="J34" s="26">
        <v>1571</v>
      </c>
      <c r="K34" s="25" t="s">
        <v>56</v>
      </c>
      <c r="L34" s="26">
        <v>15</v>
      </c>
      <c r="M34" s="25" t="s">
        <v>29</v>
      </c>
      <c r="N34" s="26">
        <v>15</v>
      </c>
      <c r="O34" s="26">
        <v>44</v>
      </c>
      <c r="P34" s="25"/>
      <c r="Q34" s="25"/>
      <c r="R34" s="25"/>
      <c r="S34" s="25"/>
      <c r="T34" s="25"/>
      <c r="U34" s="25" t="s">
        <v>159</v>
      </c>
      <c r="V34" s="25"/>
      <c r="W34" s="25"/>
      <c r="X34" s="25" t="s">
        <v>0</v>
      </c>
      <c r="Y34" s="25"/>
    </row>
    <row r="35" spans="1:25" ht="15">
      <c r="A35" s="23">
        <v>16</v>
      </c>
      <c r="B35" s="24" t="s">
        <v>98</v>
      </c>
      <c r="C35" s="25" t="s">
        <v>97</v>
      </c>
      <c r="D35" s="25" t="s">
        <v>99</v>
      </c>
      <c r="E35" s="25" t="s">
        <v>96</v>
      </c>
      <c r="F35" s="26">
        <v>46</v>
      </c>
      <c r="G35" s="25" t="s">
        <v>24</v>
      </c>
      <c r="H35" s="25" t="s">
        <v>59</v>
      </c>
      <c r="I35" s="25" t="s">
        <v>58</v>
      </c>
      <c r="J35" s="26">
        <v>1573</v>
      </c>
      <c r="K35" s="25" t="s">
        <v>56</v>
      </c>
      <c r="L35" s="26">
        <v>15</v>
      </c>
      <c r="M35" s="25" t="s">
        <v>29</v>
      </c>
      <c r="N35" s="26">
        <v>16</v>
      </c>
      <c r="O35" s="26">
        <v>29</v>
      </c>
      <c r="P35" s="25"/>
      <c r="Q35" s="25"/>
      <c r="R35" s="25"/>
      <c r="S35" s="25"/>
      <c r="T35" s="25"/>
      <c r="U35" s="25" t="s">
        <v>188</v>
      </c>
      <c r="V35" s="25"/>
      <c r="W35" s="25"/>
      <c r="X35" s="25" t="str">
        <f>VLOOKUP(J:J,'[5]Sheet2'!A:B,2,0)</f>
        <v>OŠ Čista Velika</v>
      </c>
      <c r="Y35" s="25"/>
    </row>
    <row r="36" spans="1:25" ht="15">
      <c r="A36" s="23"/>
      <c r="B36" s="24"/>
      <c r="C36" s="25"/>
      <c r="D36" s="25"/>
      <c r="E36" s="25"/>
      <c r="F36" s="26"/>
      <c r="G36" s="25"/>
      <c r="H36" s="25"/>
      <c r="I36" s="25"/>
      <c r="J36" s="26"/>
      <c r="K36" s="25"/>
      <c r="L36" s="26"/>
      <c r="M36" s="25"/>
      <c r="N36" s="26"/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>
      <c r="A37" s="23"/>
      <c r="B37" s="34"/>
      <c r="C37" s="25"/>
      <c r="D37" s="25"/>
      <c r="E37" s="25"/>
      <c r="F37" s="26"/>
      <c r="G37" s="25"/>
      <c r="H37" s="25"/>
      <c r="I37" s="25"/>
      <c r="J37" s="26"/>
      <c r="K37" s="25"/>
      <c r="L37" s="26"/>
      <c r="M37" s="25"/>
      <c r="N37" s="26"/>
      <c r="O37" s="26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5">
      <c r="A38" s="23"/>
      <c r="B38" s="24"/>
      <c r="C38" s="25"/>
      <c r="D38" s="25"/>
      <c r="E38" s="25"/>
      <c r="F38" s="26"/>
      <c r="G38" s="25"/>
      <c r="H38" s="25"/>
      <c r="I38" s="25"/>
      <c r="J38" s="26"/>
      <c r="K38" s="25"/>
      <c r="L38" s="26"/>
      <c r="M38" s="25"/>
      <c r="N38" s="26"/>
      <c r="O38" s="26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5">
      <c r="A39" s="23"/>
      <c r="B39" s="24"/>
      <c r="C39" s="25"/>
      <c r="D39" s="25"/>
      <c r="E39" s="25"/>
      <c r="F39" s="26"/>
      <c r="G39" s="25"/>
      <c r="H39" s="25"/>
      <c r="I39" s="25"/>
      <c r="J39" s="26"/>
      <c r="K39" s="25"/>
      <c r="L39" s="26"/>
      <c r="M39" s="25"/>
      <c r="N39" s="26"/>
      <c r="O39" s="26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5">
      <c r="A40" s="23"/>
      <c r="B40" s="34"/>
      <c r="C40" s="25"/>
      <c r="D40" s="25"/>
      <c r="E40" s="25"/>
      <c r="F40" s="26"/>
      <c r="G40" s="25"/>
      <c r="H40" s="25"/>
      <c r="I40" s="25"/>
      <c r="J40" s="26"/>
      <c r="K40" s="25"/>
      <c r="L40" s="26"/>
      <c r="M40" s="25"/>
      <c r="N40" s="26"/>
      <c r="O40" s="26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">
      <c r="A41" s="23"/>
      <c r="B41" s="24"/>
      <c r="C41" s="25"/>
      <c r="D41" s="25"/>
      <c r="E41" s="25"/>
      <c r="F41" s="26"/>
      <c r="G41" s="25"/>
      <c r="H41" s="25"/>
      <c r="I41" s="25"/>
      <c r="J41" s="26"/>
      <c r="K41" s="25"/>
      <c r="L41" s="26"/>
      <c r="M41" s="25"/>
      <c r="N41" s="26"/>
      <c r="O41" s="26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5">
      <c r="A42" s="23"/>
      <c r="B42" s="24"/>
      <c r="C42" s="25"/>
      <c r="D42" s="25"/>
      <c r="E42" s="25"/>
      <c r="F42" s="26"/>
      <c r="G42" s="25"/>
      <c r="H42" s="25"/>
      <c r="I42" s="25"/>
      <c r="J42" s="26"/>
      <c r="K42" s="25"/>
      <c r="L42" s="26"/>
      <c r="M42" s="25"/>
      <c r="N42" s="26"/>
      <c r="O42" s="26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5">
      <c r="A43" s="23"/>
      <c r="B43" s="24"/>
      <c r="C43" s="25"/>
      <c r="D43" s="25"/>
      <c r="E43" s="25"/>
      <c r="F43" s="26"/>
      <c r="G43" s="25"/>
      <c r="H43" s="25"/>
      <c r="I43" s="25"/>
      <c r="J43" s="26"/>
      <c r="K43" s="25"/>
      <c r="L43" s="26"/>
      <c r="M43" s="25"/>
      <c r="N43" s="26"/>
      <c r="O43" s="26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56" ht="15">
      <c r="A44" s="23"/>
      <c r="B44" s="24"/>
      <c r="C44" s="25"/>
      <c r="D44" s="25"/>
      <c r="E44" s="25"/>
      <c r="F44" s="26"/>
      <c r="G44" s="25"/>
      <c r="H44" s="25"/>
      <c r="I44" s="25"/>
      <c r="J44" s="26"/>
      <c r="K44" s="25"/>
      <c r="L44" s="26"/>
      <c r="M44" s="25"/>
      <c r="N44" s="26"/>
      <c r="O44" s="26"/>
      <c r="P44" s="25"/>
      <c r="Q44" s="25"/>
      <c r="R44" s="25"/>
      <c r="S44" s="25"/>
      <c r="T44" s="25"/>
      <c r="U44" s="25"/>
      <c r="V44" s="25"/>
      <c r="W44" s="25"/>
      <c r="X44" s="25"/>
      <c r="Y44" s="25"/>
      <c r="BD44" s="1"/>
    </row>
    <row r="45" spans="1:56" ht="15">
      <c r="A45" s="23"/>
      <c r="B45" s="24"/>
      <c r="C45" s="25"/>
      <c r="D45" s="25"/>
      <c r="E45" s="25"/>
      <c r="F45" s="26"/>
      <c r="G45" s="25"/>
      <c r="H45" s="25"/>
      <c r="I45" s="25"/>
      <c r="J45" s="26"/>
      <c r="K45" s="25"/>
      <c r="L45" s="26"/>
      <c r="M45" s="25"/>
      <c r="N45" s="26"/>
      <c r="O45" s="26"/>
      <c r="P45" s="25"/>
      <c r="Q45" s="25"/>
      <c r="R45" s="25"/>
      <c r="S45" s="25"/>
      <c r="T45" s="25"/>
      <c r="U45" s="25"/>
      <c r="V45" s="25"/>
      <c r="W45" s="25"/>
      <c r="X45" s="25"/>
      <c r="Y45" s="25"/>
      <c r="BD45" s="1"/>
    </row>
    <row r="46" spans="1:25" ht="15">
      <c r="A46" s="23"/>
      <c r="B46" s="24"/>
      <c r="C46" s="25"/>
      <c r="D46" s="25"/>
      <c r="E46" s="25"/>
      <c r="F46" s="26"/>
      <c r="G46" s="25"/>
      <c r="H46" s="25"/>
      <c r="I46" s="25"/>
      <c r="J46" s="26"/>
      <c r="K46" s="25"/>
      <c r="L46" s="26"/>
      <c r="M46" s="25"/>
      <c r="N46" s="26"/>
      <c r="O46" s="26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">
      <c r="A47" s="23"/>
      <c r="B47" s="24"/>
      <c r="C47" s="25"/>
      <c r="D47" s="25"/>
      <c r="E47" s="25"/>
      <c r="F47" s="26"/>
      <c r="G47" s="25"/>
      <c r="H47" s="25"/>
      <c r="I47" s="25"/>
      <c r="J47" s="26"/>
      <c r="K47" s="25"/>
      <c r="L47" s="26"/>
      <c r="M47" s="25"/>
      <c r="N47" s="26"/>
      <c r="O47" s="26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.75" thickBot="1">
      <c r="A48" s="29"/>
      <c r="B48" s="30"/>
      <c r="C48" s="31"/>
      <c r="D48" s="31"/>
      <c r="E48" s="31"/>
      <c r="F48" s="32"/>
      <c r="G48" s="31"/>
      <c r="H48" s="31"/>
      <c r="I48" s="31"/>
      <c r="J48" s="35"/>
      <c r="K48" s="31"/>
      <c r="L48" s="32"/>
      <c r="M48" s="31"/>
      <c r="N48" s="32"/>
      <c r="O48" s="32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2" ht="15">
      <c r="A49" s="8"/>
      <c r="B49" s="9"/>
      <c r="F49" s="6"/>
      <c r="J49" s="6"/>
      <c r="L49" s="6"/>
    </row>
    <row r="50" spans="1:12" ht="15">
      <c r="A50" s="8"/>
      <c r="B50" s="9"/>
      <c r="F50" s="6"/>
      <c r="J50" s="6"/>
      <c r="L50" s="6"/>
    </row>
    <row r="51" spans="1:12" ht="15">
      <c r="A51" s="8"/>
      <c r="B51" s="9"/>
      <c r="F51" s="6"/>
      <c r="J51" s="6"/>
      <c r="L51" s="6"/>
    </row>
    <row r="52" spans="1:56" ht="15">
      <c r="A52" s="8"/>
      <c r="B52" s="9"/>
      <c r="F52" s="6"/>
      <c r="J52" s="6"/>
      <c r="L52" s="6"/>
      <c r="BD52" s="1"/>
    </row>
    <row r="53" spans="1:56" ht="15">
      <c r="A53" s="8"/>
      <c r="B53" s="9"/>
      <c r="F53" s="6"/>
      <c r="J53" s="6"/>
      <c r="L53" s="6"/>
      <c r="BD53" s="1"/>
    </row>
    <row r="54" spans="1:56" ht="15">
      <c r="A54" s="8"/>
      <c r="B54" s="9"/>
      <c r="F54" s="6"/>
      <c r="J54" s="6"/>
      <c r="L54" s="6"/>
      <c r="BB54" s="1"/>
      <c r="BD54" s="1"/>
    </row>
    <row r="55" spans="1:12" ht="15">
      <c r="A55" s="8"/>
      <c r="B55" s="9"/>
      <c r="F55" s="6"/>
      <c r="J55" s="6"/>
      <c r="L55" s="6"/>
    </row>
    <row r="56" spans="1:12" ht="15">
      <c r="A56" s="8"/>
      <c r="B56" s="9"/>
      <c r="F56" s="6"/>
      <c r="J56" s="12"/>
      <c r="L56" s="6"/>
    </row>
    <row r="57" spans="1:12" ht="15">
      <c r="A57" s="8"/>
      <c r="B57" s="9"/>
      <c r="F57" s="6"/>
      <c r="J57" s="6"/>
      <c r="L57" s="6"/>
    </row>
    <row r="58" spans="1:12" ht="15">
      <c r="A58" s="8"/>
      <c r="B58" s="9"/>
      <c r="F58" s="6"/>
      <c r="J58" s="12"/>
      <c r="L58" s="6"/>
    </row>
    <row r="59" spans="1:56" ht="15">
      <c r="A59" s="8"/>
      <c r="B59" s="9"/>
      <c r="F59" s="6"/>
      <c r="J59" s="6"/>
      <c r="L59" s="6"/>
      <c r="BD59" s="1"/>
    </row>
    <row r="60" spans="1:56" ht="15">
      <c r="A60" s="8"/>
      <c r="B60" s="9"/>
      <c r="F60" s="6"/>
      <c r="J60" s="6"/>
      <c r="L60" s="6"/>
      <c r="BD60" s="1"/>
    </row>
    <row r="61" spans="1:12" ht="15">
      <c r="A61" s="8"/>
      <c r="B61" s="9"/>
      <c r="F61" s="6"/>
      <c r="J61" s="6"/>
      <c r="L61" s="6"/>
    </row>
    <row r="62" spans="1:12" ht="15">
      <c r="A62" s="8"/>
      <c r="B62" s="9"/>
      <c r="F62" s="6"/>
      <c r="J62" s="6"/>
      <c r="L62" s="6"/>
    </row>
    <row r="63" spans="23:26" ht="15">
      <c r="W63"/>
      <c r="Y63"/>
      <c r="Z63"/>
    </row>
  </sheetData>
  <sheetProtection/>
  <mergeCells count="1">
    <mergeCell ref="D3:H3"/>
  </mergeCells>
  <dataValidations count="12">
    <dataValidation type="list" allowBlank="1" showInputMessage="1" showErrorMessage="1" sqref="G63:G414 R63:S414 E63:E414">
      <formula1>'HJ - ktg.46'!#REF!</formula1>
    </dataValidation>
    <dataValidation type="list" allowBlank="1" showErrorMessage="1" sqref="G55:G62 G8:G51">
      <formula1>$BB$1:$BB$14</formula1>
    </dataValidation>
    <dataValidation allowBlank="1" showErrorMessage="1" sqref="J8:J62"/>
    <dataValidation type="decimal" allowBlank="1" showErrorMessage="1" sqref="O8:O62">
      <formula1>0</formula1>
      <formula2>1555</formula2>
    </dataValidation>
    <dataValidation type="textLength" operator="equal" allowBlank="1" showErrorMessage="1" sqref="B8:B62">
      <formula1>11</formula1>
    </dataValidation>
    <dataValidation type="whole" allowBlank="1" showErrorMessage="1" sqref="N45:N62 N8:N30 N33:N34 N36:N41">
      <formula1>1</formula1>
      <formula2>5555</formula2>
    </dataValidation>
    <dataValidation type="whole" allowBlank="1" showErrorMessage="1" sqref="F8:F62 A8:A62">
      <formula1>1</formula1>
      <formula2>2000</formula2>
    </dataValidation>
    <dataValidation type="list" allowBlank="1" showErrorMessage="1" sqref="R55:R62 R8:R51">
      <formula1>$BD$1:$BD$11</formula1>
      <formula2>0</formula2>
    </dataValidation>
    <dataValidation type="list" allowBlank="1" showErrorMessage="1" sqref="E55:E62 E8:E51">
      <formula1>$BA$1:$BA$24</formula1>
      <formula2>0</formula2>
    </dataValidation>
    <dataValidation type="list" allowBlank="1" showErrorMessage="1" sqref="G52:G54">
      <formula1>$BB$1:$BB$9</formula1>
    </dataValidation>
    <dataValidation type="list" allowBlank="1" showErrorMessage="1" sqref="R52:R54">
      <formula1>$BD$1:$BD$13</formula1>
      <formula2>0</formula2>
    </dataValidation>
    <dataValidation type="list" allowBlank="1" showErrorMessage="1" sqref="E52:E54">
      <formula1>$BA$1:$BA$18</formula1>
      <formula2>0</formula2>
    </dataValidation>
  </dataValidations>
  <printOptions/>
  <pageMargins left="0.7086614173228347" right="0.4330708661417323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4.140625" style="0" bestFit="1" customWidth="1"/>
    <col min="2" max="2" width="12.00390625" style="0" bestFit="1" customWidth="1"/>
    <col min="3" max="3" width="11.7109375" style="0" customWidth="1"/>
    <col min="4" max="4" width="16.7109375" style="0" customWidth="1"/>
    <col min="5" max="5" width="12.140625" style="0" bestFit="1" customWidth="1"/>
    <col min="6" max="6" width="8.8515625" style="6" bestFit="1" customWidth="1"/>
    <col min="7" max="7" width="11.421875" style="0" bestFit="1" customWidth="1"/>
    <col min="8" max="8" width="13.7109375" style="0" customWidth="1"/>
    <col min="9" max="9" width="15.57421875" style="0" customWidth="1"/>
    <col min="10" max="10" width="10.7109375" style="0" customWidth="1"/>
    <col min="11" max="11" width="10.140625" style="0" bestFit="1" customWidth="1"/>
    <col min="12" max="12" width="7.421875" style="6" bestFit="1" customWidth="1"/>
    <col min="13" max="13" width="16.57421875" style="0" bestFit="1" customWidth="1"/>
    <col min="14" max="14" width="9.140625" style="6" bestFit="1" customWidth="1"/>
    <col min="15" max="15" width="6.28125" style="6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20.57421875" style="0" bestFit="1" customWidth="1"/>
    <col min="22" max="22" width="12.28125" style="0" bestFit="1" customWidth="1"/>
    <col min="23" max="23" width="10.28125" style="15" customWidth="1"/>
    <col min="24" max="24" width="34.421875" style="0" bestFit="1" customWidth="1"/>
    <col min="25" max="16384" width="9.140625" style="14" customWidth="1"/>
  </cols>
  <sheetData>
    <row r="1" spans="6:23" s="1" customFormat="1" ht="15">
      <c r="F1" s="5"/>
      <c r="L1" s="5"/>
      <c r="N1" s="5"/>
      <c r="O1" s="5"/>
      <c r="W1" s="18"/>
    </row>
    <row r="2" spans="6:23" s="1" customFormat="1" ht="15">
      <c r="F2" s="5"/>
      <c r="L2" s="5"/>
      <c r="N2" s="5"/>
      <c r="O2" s="5"/>
      <c r="W2" s="18"/>
    </row>
    <row r="3" spans="4:23" s="1" customFormat="1" ht="15.75">
      <c r="D3" s="36" t="s">
        <v>34</v>
      </c>
      <c r="E3" s="36"/>
      <c r="F3" s="36"/>
      <c r="G3" s="36"/>
      <c r="H3" s="36"/>
      <c r="I3" s="7" t="s">
        <v>36</v>
      </c>
      <c r="J3" s="22"/>
      <c r="L3" s="5"/>
      <c r="N3" s="5"/>
      <c r="O3" s="5"/>
      <c r="W3" s="18"/>
    </row>
    <row r="4" spans="6:23" s="1" customFormat="1" ht="15">
      <c r="F4" s="5"/>
      <c r="L4" s="5"/>
      <c r="N4" s="5"/>
      <c r="O4" s="5"/>
      <c r="W4" s="18"/>
    </row>
    <row r="5" spans="6:23" s="1" customFormat="1" ht="15">
      <c r="F5" s="5"/>
      <c r="L5" s="5"/>
      <c r="N5" s="5"/>
      <c r="O5" s="5"/>
      <c r="W5" s="18"/>
    </row>
    <row r="6" spans="6:23" s="1" customFormat="1" ht="15">
      <c r="F6" s="5"/>
      <c r="L6" s="5"/>
      <c r="N6" s="5"/>
      <c r="O6" s="5"/>
      <c r="W6" s="18"/>
    </row>
    <row r="7" spans="1:24" s="2" customFormat="1" ht="26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3" t="s">
        <v>8</v>
      </c>
      <c r="H7" s="11" t="s">
        <v>9</v>
      </c>
      <c r="I7" s="11" t="s">
        <v>10</v>
      </c>
      <c r="J7" s="3" t="s">
        <v>22</v>
      </c>
      <c r="K7" s="3" t="s">
        <v>11</v>
      </c>
      <c r="L7" s="4" t="s">
        <v>12</v>
      </c>
      <c r="M7" s="3" t="s">
        <v>13</v>
      </c>
      <c r="N7" s="4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</v>
      </c>
      <c r="T7" s="3" t="s">
        <v>19</v>
      </c>
      <c r="U7" s="3" t="s">
        <v>20</v>
      </c>
      <c r="V7" s="16" t="s">
        <v>21</v>
      </c>
      <c r="W7" s="19"/>
      <c r="X7" s="17" t="s">
        <v>92</v>
      </c>
    </row>
    <row r="8" spans="1:24" ht="15">
      <c r="A8" s="23">
        <v>1</v>
      </c>
      <c r="B8" s="28">
        <v>96535751929</v>
      </c>
      <c r="C8" s="25" t="s">
        <v>85</v>
      </c>
      <c r="D8" s="25" t="s">
        <v>57</v>
      </c>
      <c r="E8" s="25" t="s">
        <v>96</v>
      </c>
      <c r="F8" s="26">
        <v>47</v>
      </c>
      <c r="G8" s="25" t="s">
        <v>23</v>
      </c>
      <c r="H8" s="25" t="s">
        <v>50</v>
      </c>
      <c r="I8" s="25" t="s">
        <v>25</v>
      </c>
      <c r="J8" s="27">
        <v>1568</v>
      </c>
      <c r="K8" s="25" t="s">
        <v>30</v>
      </c>
      <c r="L8" s="26">
        <v>15</v>
      </c>
      <c r="M8" s="25" t="s">
        <v>29</v>
      </c>
      <c r="N8" s="26">
        <v>1</v>
      </c>
      <c r="O8" s="26">
        <v>75</v>
      </c>
      <c r="P8" s="25"/>
      <c r="Q8" s="25"/>
      <c r="R8" s="25"/>
      <c r="S8" s="25"/>
      <c r="T8" s="25"/>
      <c r="U8" s="25" t="s">
        <v>122</v>
      </c>
      <c r="V8" s="25"/>
      <c r="W8" s="25"/>
      <c r="X8" s="25" t="str">
        <f>VLOOKUP(J:J,'[2]Sheet2'!A:B,2,0)</f>
        <v>OŠ Murterski škoji</v>
      </c>
    </row>
    <row r="9" spans="1:56" ht="15">
      <c r="A9" s="23">
        <v>2</v>
      </c>
      <c r="B9" s="24" t="s">
        <v>76</v>
      </c>
      <c r="C9" s="25" t="s">
        <v>77</v>
      </c>
      <c r="D9" s="25" t="s">
        <v>78</v>
      </c>
      <c r="E9" s="25" t="s">
        <v>96</v>
      </c>
      <c r="F9" s="26">
        <v>47</v>
      </c>
      <c r="G9" s="25" t="s">
        <v>23</v>
      </c>
      <c r="H9" s="25" t="s">
        <v>79</v>
      </c>
      <c r="I9" s="25" t="s">
        <v>49</v>
      </c>
      <c r="J9" s="26">
        <v>4003</v>
      </c>
      <c r="K9" s="25" t="s">
        <v>26</v>
      </c>
      <c r="L9" s="26">
        <v>15</v>
      </c>
      <c r="M9" s="25" t="s">
        <v>29</v>
      </c>
      <c r="N9" s="26">
        <v>2</v>
      </c>
      <c r="O9" s="26">
        <v>71</v>
      </c>
      <c r="P9" s="25"/>
      <c r="Q9" s="25"/>
      <c r="R9" s="25"/>
      <c r="S9" s="25"/>
      <c r="T9" s="25"/>
      <c r="U9" s="25" t="s">
        <v>170</v>
      </c>
      <c r="V9" s="25"/>
      <c r="W9" s="25"/>
      <c r="X9" s="25" t="s">
        <v>171</v>
      </c>
      <c r="BB9" s="1"/>
      <c r="BD9" s="1"/>
    </row>
    <row r="10" spans="1:56" ht="15">
      <c r="A10" s="23">
        <v>3</v>
      </c>
      <c r="B10" s="24" t="s">
        <v>66</v>
      </c>
      <c r="C10" s="25" t="s">
        <v>60</v>
      </c>
      <c r="D10" s="25" t="s">
        <v>67</v>
      </c>
      <c r="E10" s="25" t="s">
        <v>96</v>
      </c>
      <c r="F10" s="26">
        <v>47</v>
      </c>
      <c r="G10" s="25" t="s">
        <v>23</v>
      </c>
      <c r="H10" s="25" t="s">
        <v>39</v>
      </c>
      <c r="I10" s="25" t="s">
        <v>44</v>
      </c>
      <c r="J10" s="27">
        <v>1532</v>
      </c>
      <c r="K10" s="25" t="s">
        <v>42</v>
      </c>
      <c r="L10" s="26">
        <v>15</v>
      </c>
      <c r="M10" s="25" t="s">
        <v>29</v>
      </c>
      <c r="N10" s="26">
        <v>3</v>
      </c>
      <c r="O10" s="26">
        <v>68</v>
      </c>
      <c r="P10" s="25"/>
      <c r="Q10" s="25"/>
      <c r="R10" s="25"/>
      <c r="S10" s="25"/>
      <c r="T10" s="25"/>
      <c r="U10" s="25" t="s">
        <v>172</v>
      </c>
      <c r="V10" s="25"/>
      <c r="W10" s="25"/>
      <c r="X10" s="25" t="s">
        <v>173</v>
      </c>
      <c r="BB10" s="1"/>
      <c r="BD10" s="1"/>
    </row>
    <row r="11" spans="1:56" ht="15">
      <c r="A11" s="23">
        <v>4</v>
      </c>
      <c r="B11" s="24" t="s">
        <v>113</v>
      </c>
      <c r="C11" s="25" t="s">
        <v>114</v>
      </c>
      <c r="D11" s="25" t="s">
        <v>80</v>
      </c>
      <c r="E11" s="25" t="s">
        <v>96</v>
      </c>
      <c r="F11" s="26">
        <v>47</v>
      </c>
      <c r="G11" s="25" t="s">
        <v>23</v>
      </c>
      <c r="H11" s="25" t="s">
        <v>79</v>
      </c>
      <c r="I11" s="25" t="s">
        <v>49</v>
      </c>
      <c r="J11" s="27">
        <v>4003</v>
      </c>
      <c r="K11" s="25" t="s">
        <v>26</v>
      </c>
      <c r="L11" s="26">
        <v>15</v>
      </c>
      <c r="M11" s="25" t="s">
        <v>29</v>
      </c>
      <c r="N11" s="26">
        <v>4</v>
      </c>
      <c r="O11" s="26">
        <v>67</v>
      </c>
      <c r="P11" s="25"/>
      <c r="Q11" s="25"/>
      <c r="R11" s="25"/>
      <c r="S11" s="25"/>
      <c r="T11" s="25"/>
      <c r="U11" s="25" t="s">
        <v>174</v>
      </c>
      <c r="V11" s="25"/>
      <c r="W11" s="25"/>
      <c r="X11" s="25" t="s">
        <v>171</v>
      </c>
      <c r="BB11" s="1"/>
      <c r="BD11" s="1"/>
    </row>
    <row r="12" spans="1:56" ht="15">
      <c r="A12" s="23">
        <v>5</v>
      </c>
      <c r="B12" s="24" t="s">
        <v>71</v>
      </c>
      <c r="C12" s="25" t="s">
        <v>72</v>
      </c>
      <c r="D12" s="25" t="s">
        <v>73</v>
      </c>
      <c r="E12" s="25" t="s">
        <v>96</v>
      </c>
      <c r="F12" s="26">
        <v>47</v>
      </c>
      <c r="G12" s="25" t="s">
        <v>23</v>
      </c>
      <c r="H12" s="25" t="s">
        <v>74</v>
      </c>
      <c r="I12" s="25" t="s">
        <v>75</v>
      </c>
      <c r="J12" s="26">
        <v>1542</v>
      </c>
      <c r="K12" s="25" t="s">
        <v>26</v>
      </c>
      <c r="L12" s="26">
        <v>15</v>
      </c>
      <c r="M12" s="25" t="s">
        <v>29</v>
      </c>
      <c r="N12" s="26">
        <v>5</v>
      </c>
      <c r="O12" s="26">
        <v>66</v>
      </c>
      <c r="P12" s="25"/>
      <c r="Q12" s="25"/>
      <c r="R12" s="25"/>
      <c r="S12" s="25"/>
      <c r="T12" s="25"/>
      <c r="U12" s="25" t="s">
        <v>110</v>
      </c>
      <c r="V12" s="25"/>
      <c r="W12" s="25"/>
      <c r="X12" s="25" t="str">
        <f>VLOOKUP(J:J,'[2]Sheet2'!A:B,2,0)</f>
        <v>OŠ Jurja Dalmatinca - Šibenik</v>
      </c>
      <c r="BB12" s="1"/>
      <c r="BD12" s="1"/>
    </row>
    <row r="13" spans="1:56" ht="15">
      <c r="A13" s="23">
        <v>6</v>
      </c>
      <c r="B13" s="24" t="s">
        <v>81</v>
      </c>
      <c r="C13" s="25" t="s">
        <v>82</v>
      </c>
      <c r="D13" s="25" t="s">
        <v>83</v>
      </c>
      <c r="E13" s="25" t="s">
        <v>96</v>
      </c>
      <c r="F13" s="26">
        <v>47</v>
      </c>
      <c r="G13" s="25" t="s">
        <v>23</v>
      </c>
      <c r="H13" s="25" t="s">
        <v>79</v>
      </c>
      <c r="I13" s="25" t="s">
        <v>49</v>
      </c>
      <c r="J13" s="26">
        <v>4003</v>
      </c>
      <c r="K13" s="25" t="s">
        <v>26</v>
      </c>
      <c r="L13" s="26">
        <v>15</v>
      </c>
      <c r="M13" s="25" t="s">
        <v>29</v>
      </c>
      <c r="N13" s="26">
        <v>6</v>
      </c>
      <c r="O13" s="26">
        <v>63</v>
      </c>
      <c r="P13" s="25"/>
      <c r="Q13" s="25"/>
      <c r="R13" s="25"/>
      <c r="S13" s="25"/>
      <c r="T13" s="25"/>
      <c r="U13" s="25" t="s">
        <v>84</v>
      </c>
      <c r="V13" s="25"/>
      <c r="W13" s="25"/>
      <c r="X13" s="25" t="s">
        <v>0</v>
      </c>
      <c r="BB13" s="1"/>
      <c r="BD13" s="1"/>
    </row>
    <row r="14" spans="1:56" ht="15">
      <c r="A14" s="23">
        <v>7</v>
      </c>
      <c r="B14" s="24" t="s">
        <v>86</v>
      </c>
      <c r="C14" s="25" t="s">
        <v>39</v>
      </c>
      <c r="D14" s="25" t="s">
        <v>87</v>
      </c>
      <c r="E14" s="25" t="s">
        <v>96</v>
      </c>
      <c r="F14" s="26">
        <v>47</v>
      </c>
      <c r="G14" s="25" t="s">
        <v>23</v>
      </c>
      <c r="H14" s="25" t="s">
        <v>55</v>
      </c>
      <c r="I14" s="25" t="s">
        <v>52</v>
      </c>
      <c r="J14" s="26">
        <v>1570</v>
      </c>
      <c r="K14" s="25" t="s">
        <v>53</v>
      </c>
      <c r="L14" s="26">
        <v>15</v>
      </c>
      <c r="M14" s="25" t="s">
        <v>29</v>
      </c>
      <c r="N14" s="26">
        <v>7</v>
      </c>
      <c r="O14" s="26">
        <v>59</v>
      </c>
      <c r="P14" s="25"/>
      <c r="Q14" s="25"/>
      <c r="R14" s="25"/>
      <c r="S14" s="25"/>
      <c r="T14" s="25"/>
      <c r="U14" s="25" t="s">
        <v>175</v>
      </c>
      <c r="V14" s="25"/>
      <c r="W14" s="25"/>
      <c r="X14" s="25" t="str">
        <f>VLOOKUP(J:J,'[2]Sheet2'!A:B,2,0)</f>
        <v>OŠ Pirovac</v>
      </c>
      <c r="BB14" s="1"/>
      <c r="BD14" s="1"/>
    </row>
    <row r="15" spans="1:24" ht="15">
      <c r="A15" s="23">
        <v>8</v>
      </c>
      <c r="B15" s="24" t="s">
        <v>111</v>
      </c>
      <c r="C15" s="25" t="s">
        <v>91</v>
      </c>
      <c r="D15" s="25" t="s">
        <v>112</v>
      </c>
      <c r="E15" s="25" t="s">
        <v>96</v>
      </c>
      <c r="F15" s="26">
        <v>47</v>
      </c>
      <c r="G15" s="25" t="s">
        <v>23</v>
      </c>
      <c r="H15" s="25" t="s">
        <v>47</v>
      </c>
      <c r="I15" s="25" t="s">
        <v>48</v>
      </c>
      <c r="J15" s="26">
        <v>1540</v>
      </c>
      <c r="K15" s="25" t="s">
        <v>26</v>
      </c>
      <c r="L15" s="26">
        <v>15</v>
      </c>
      <c r="M15" s="25" t="s">
        <v>29</v>
      </c>
      <c r="N15" s="26">
        <v>8</v>
      </c>
      <c r="O15" s="26">
        <v>56</v>
      </c>
      <c r="P15" s="25"/>
      <c r="Q15" s="25"/>
      <c r="R15" s="25"/>
      <c r="S15" s="25"/>
      <c r="T15" s="25"/>
      <c r="U15" s="25" t="s">
        <v>176</v>
      </c>
      <c r="V15" s="25"/>
      <c r="W15" s="25"/>
      <c r="X15" s="25" t="str">
        <f>VLOOKUP(J:J,'[1]Sheet2'!A:B,2,0)</f>
        <v>OŠ Jurja Šižgorića</v>
      </c>
    </row>
    <row r="16" spans="1:24" ht="15">
      <c r="A16" s="23">
        <v>9</v>
      </c>
      <c r="B16" s="24" t="s">
        <v>88</v>
      </c>
      <c r="C16" s="25" t="s">
        <v>89</v>
      </c>
      <c r="D16" s="25" t="s">
        <v>90</v>
      </c>
      <c r="E16" s="25" t="s">
        <v>96</v>
      </c>
      <c r="F16" s="26">
        <v>47</v>
      </c>
      <c r="G16" s="25" t="s">
        <v>23</v>
      </c>
      <c r="H16" s="25" t="s">
        <v>37</v>
      </c>
      <c r="I16" s="25" t="s">
        <v>54</v>
      </c>
      <c r="J16" s="26">
        <v>1561</v>
      </c>
      <c r="K16" s="25" t="s">
        <v>31</v>
      </c>
      <c r="L16" s="26">
        <v>15</v>
      </c>
      <c r="M16" s="25" t="s">
        <v>29</v>
      </c>
      <c r="N16" s="26">
        <v>9</v>
      </c>
      <c r="O16" s="26">
        <v>55</v>
      </c>
      <c r="P16" s="25"/>
      <c r="Q16" s="25"/>
      <c r="R16" s="25"/>
      <c r="S16" s="25"/>
      <c r="T16" s="25"/>
      <c r="U16" s="25" t="s">
        <v>146</v>
      </c>
      <c r="V16" s="25"/>
      <c r="W16" s="25"/>
      <c r="X16" s="25" t="str">
        <f>VLOOKUP(J:J,'[3]Sheet2'!A:B,2,0)</f>
        <v>OŠ Skradin</v>
      </c>
    </row>
    <row r="17" spans="1:24" ht="15">
      <c r="A17" s="23">
        <v>10</v>
      </c>
      <c r="B17" s="24" t="s">
        <v>63</v>
      </c>
      <c r="C17" s="25" t="s">
        <v>64</v>
      </c>
      <c r="D17" s="25" t="s">
        <v>65</v>
      </c>
      <c r="E17" s="25" t="s">
        <v>96</v>
      </c>
      <c r="F17" s="26">
        <v>47</v>
      </c>
      <c r="G17" s="25" t="s">
        <v>23</v>
      </c>
      <c r="H17" s="25" t="s">
        <v>103</v>
      </c>
      <c r="I17" s="25" t="s">
        <v>41</v>
      </c>
      <c r="J17" s="26">
        <v>1530</v>
      </c>
      <c r="K17" s="25" t="s">
        <v>42</v>
      </c>
      <c r="L17" s="26">
        <v>15</v>
      </c>
      <c r="M17" s="25" t="s">
        <v>29</v>
      </c>
      <c r="N17" s="26">
        <v>10</v>
      </c>
      <c r="O17" s="26">
        <v>49</v>
      </c>
      <c r="P17" s="25"/>
      <c r="Q17" s="25"/>
      <c r="R17" s="25"/>
      <c r="S17" s="25"/>
      <c r="T17" s="25"/>
      <c r="U17" s="25" t="s">
        <v>177</v>
      </c>
      <c r="V17" s="25"/>
      <c r="W17" s="25"/>
      <c r="X17" s="25" t="str">
        <f>VLOOKUP(J:J,'[4]Sheet2'!A:B,2,0)</f>
        <v>OŠ Domovinske zahvalnosti</v>
      </c>
    </row>
    <row r="18" spans="1:56" ht="15.75" thickBot="1">
      <c r="A18" s="29">
        <v>11</v>
      </c>
      <c r="B18" s="30" t="s">
        <v>68</v>
      </c>
      <c r="C18" s="31" t="s">
        <v>69</v>
      </c>
      <c r="D18" s="31" t="s">
        <v>70</v>
      </c>
      <c r="E18" s="31" t="s">
        <v>96</v>
      </c>
      <c r="F18" s="32">
        <v>47</v>
      </c>
      <c r="G18" s="31" t="s">
        <v>23</v>
      </c>
      <c r="H18" s="31" t="s">
        <v>39</v>
      </c>
      <c r="I18" s="31" t="s">
        <v>44</v>
      </c>
      <c r="J18" s="32">
        <v>1532</v>
      </c>
      <c r="K18" s="31" t="s">
        <v>42</v>
      </c>
      <c r="L18" s="32">
        <v>15</v>
      </c>
      <c r="M18" s="31" t="s">
        <v>29</v>
      </c>
      <c r="N18" s="32">
        <v>11</v>
      </c>
      <c r="O18" s="32">
        <v>46</v>
      </c>
      <c r="P18" s="31"/>
      <c r="Q18" s="31"/>
      <c r="R18" s="31"/>
      <c r="S18" s="31"/>
      <c r="T18" s="31"/>
      <c r="U18" s="31" t="s">
        <v>178</v>
      </c>
      <c r="V18" s="31"/>
      <c r="W18" s="31"/>
      <c r="X18" s="31" t="str">
        <f>VLOOKUP(J:J,'[6]Sheet2'!A:B,2,0)</f>
        <v>OŠ Dr. Franje Tuđmana - Knin</v>
      </c>
      <c r="BD18" s="1"/>
    </row>
    <row r="19" spans="1:56" ht="15">
      <c r="A19" s="8"/>
      <c r="B19" s="9"/>
      <c r="F19" s="6"/>
      <c r="J19" s="6"/>
      <c r="L19" s="6"/>
      <c r="X19" s="8">
        <f>A19:X30</f>
        <v>0</v>
      </c>
      <c r="BD19" s="1"/>
    </row>
    <row r="20" spans="1:56" ht="15">
      <c r="A20" s="23"/>
      <c r="B20" s="24"/>
      <c r="C20" s="25"/>
      <c r="D20" s="25"/>
      <c r="E20" s="25"/>
      <c r="F20" s="26"/>
      <c r="G20" s="25"/>
      <c r="H20" s="25"/>
      <c r="I20" s="25"/>
      <c r="J20" s="26"/>
      <c r="K20" s="25"/>
      <c r="L20" s="26"/>
      <c r="M20" s="25"/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BD20" s="1"/>
    </row>
    <row r="21" spans="1:56" ht="15">
      <c r="A21" s="23"/>
      <c r="B21" s="24"/>
      <c r="C21" s="25"/>
      <c r="D21" s="25"/>
      <c r="E21" s="25"/>
      <c r="F21" s="26"/>
      <c r="G21" s="25"/>
      <c r="H21" s="25"/>
      <c r="I21" s="25"/>
      <c r="J21" s="26"/>
      <c r="K21" s="25"/>
      <c r="L21" s="26"/>
      <c r="M21" s="25"/>
      <c r="N21" s="26"/>
      <c r="O21" s="26"/>
      <c r="P21" s="25"/>
      <c r="Q21" s="25"/>
      <c r="R21" s="25"/>
      <c r="S21" s="25"/>
      <c r="T21" s="25"/>
      <c r="U21" s="25"/>
      <c r="V21" s="25"/>
      <c r="W21" s="25"/>
      <c r="X21" s="25"/>
      <c r="BB21" s="1"/>
      <c r="BD21" s="1"/>
    </row>
    <row r="22" spans="1:56" ht="15">
      <c r="A22" s="23"/>
      <c r="B22" s="24"/>
      <c r="C22" s="25"/>
      <c r="D22" s="25"/>
      <c r="E22" s="25"/>
      <c r="F22" s="26"/>
      <c r="G22" s="25"/>
      <c r="H22" s="25"/>
      <c r="I22" s="25"/>
      <c r="J22" s="27"/>
      <c r="K22" s="25"/>
      <c r="L22" s="26"/>
      <c r="M22" s="25"/>
      <c r="N22" s="26"/>
      <c r="O22" s="26"/>
      <c r="P22" s="25"/>
      <c r="Q22" s="25"/>
      <c r="R22" s="25"/>
      <c r="S22" s="25"/>
      <c r="T22" s="25"/>
      <c r="U22" s="25"/>
      <c r="V22" s="25"/>
      <c r="W22" s="25"/>
      <c r="X22" s="25"/>
      <c r="BB22" s="1"/>
      <c r="BD22" s="1"/>
    </row>
    <row r="23" spans="1:56" ht="15">
      <c r="A23" s="23"/>
      <c r="B23" s="24"/>
      <c r="C23" s="25"/>
      <c r="D23" s="25"/>
      <c r="E23" s="25"/>
      <c r="F23" s="26"/>
      <c r="G23" s="25"/>
      <c r="H23" s="25"/>
      <c r="I23" s="25"/>
      <c r="J23" s="27"/>
      <c r="K23" s="25"/>
      <c r="L23" s="26"/>
      <c r="M23" s="25"/>
      <c r="N23" s="26"/>
      <c r="O23" s="26"/>
      <c r="P23" s="25"/>
      <c r="Q23" s="25"/>
      <c r="R23" s="25"/>
      <c r="S23" s="25"/>
      <c r="T23" s="25"/>
      <c r="U23" s="25"/>
      <c r="V23" s="25"/>
      <c r="W23" s="25"/>
      <c r="X23" s="25"/>
      <c r="BB23" s="1"/>
      <c r="BD23" s="1"/>
    </row>
    <row r="24" spans="1:56" ht="15">
      <c r="A24" s="23"/>
      <c r="B24" s="28"/>
      <c r="C24" s="25"/>
      <c r="D24" s="25"/>
      <c r="E24" s="25"/>
      <c r="F24" s="26"/>
      <c r="G24" s="25"/>
      <c r="H24" s="25"/>
      <c r="I24" s="25"/>
      <c r="J24" s="27"/>
      <c r="K24" s="25"/>
      <c r="L24" s="26"/>
      <c r="M24" s="25"/>
      <c r="N24" s="26"/>
      <c r="O24" s="26"/>
      <c r="P24" s="25"/>
      <c r="Q24" s="25"/>
      <c r="R24" s="25"/>
      <c r="S24" s="25"/>
      <c r="T24" s="25"/>
      <c r="U24" s="25"/>
      <c r="V24" s="25"/>
      <c r="W24" s="25"/>
      <c r="X24" s="25"/>
      <c r="BB24" s="1"/>
      <c r="BD24" s="1"/>
    </row>
    <row r="25" spans="1:56" ht="15">
      <c r="A25" s="23"/>
      <c r="B25" s="24"/>
      <c r="C25" s="25"/>
      <c r="D25" s="25"/>
      <c r="E25" s="25"/>
      <c r="F25" s="26"/>
      <c r="G25" s="25"/>
      <c r="H25" s="25"/>
      <c r="I25" s="25"/>
      <c r="J25" s="26"/>
      <c r="K25" s="25"/>
      <c r="L25" s="26"/>
      <c r="M25" s="25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BB25" s="1"/>
      <c r="BD25" s="1"/>
    </row>
    <row r="26" spans="1:56" ht="15">
      <c r="A26" s="23"/>
      <c r="B26" s="24"/>
      <c r="C26" s="25"/>
      <c r="D26" s="25"/>
      <c r="E26" s="25"/>
      <c r="F26" s="26"/>
      <c r="G26" s="25"/>
      <c r="H26" s="25"/>
      <c r="I26" s="25"/>
      <c r="J26" s="26"/>
      <c r="K26" s="25"/>
      <c r="L26" s="26"/>
      <c r="M26" s="25"/>
      <c r="N26" s="26"/>
      <c r="O26" s="26"/>
      <c r="P26" s="25"/>
      <c r="Q26" s="25"/>
      <c r="R26" s="25"/>
      <c r="S26" s="25"/>
      <c r="T26" s="25"/>
      <c r="U26" s="25"/>
      <c r="V26" s="25"/>
      <c r="W26" s="25"/>
      <c r="X26" s="25"/>
      <c r="BB26" s="1"/>
      <c r="BD26" s="1"/>
    </row>
    <row r="27" spans="1:56" ht="15">
      <c r="A27" s="23"/>
      <c r="B27" s="24"/>
      <c r="C27" s="25"/>
      <c r="D27" s="25"/>
      <c r="E27" s="25"/>
      <c r="F27" s="26"/>
      <c r="G27" s="25"/>
      <c r="H27" s="25"/>
      <c r="I27" s="25"/>
      <c r="J27" s="26"/>
      <c r="K27" s="25"/>
      <c r="L27" s="26"/>
      <c r="M27" s="25"/>
      <c r="N27" s="26"/>
      <c r="O27" s="26"/>
      <c r="P27" s="25"/>
      <c r="Q27" s="25"/>
      <c r="R27" s="25"/>
      <c r="S27" s="25"/>
      <c r="T27" s="25"/>
      <c r="U27" s="25"/>
      <c r="V27" s="25"/>
      <c r="W27" s="25"/>
      <c r="X27" s="25"/>
      <c r="BB27" s="1"/>
      <c r="BD27" s="1"/>
    </row>
    <row r="28" spans="1:24" ht="15">
      <c r="A28" s="23"/>
      <c r="B28" s="24"/>
      <c r="C28" s="25"/>
      <c r="D28" s="25"/>
      <c r="E28" s="25"/>
      <c r="F28" s="26"/>
      <c r="G28" s="25"/>
      <c r="H28" s="25"/>
      <c r="I28" s="25"/>
      <c r="J28" s="26"/>
      <c r="K28" s="25"/>
      <c r="L28" s="26"/>
      <c r="M28" s="25"/>
      <c r="N28" s="26"/>
      <c r="O28" s="26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">
      <c r="A29" s="23"/>
      <c r="B29" s="24"/>
      <c r="C29" s="25"/>
      <c r="D29" s="25"/>
      <c r="E29" s="25"/>
      <c r="F29" s="26"/>
      <c r="G29" s="25"/>
      <c r="H29" s="25"/>
      <c r="I29" s="25"/>
      <c r="J29" s="26"/>
      <c r="K29" s="25"/>
      <c r="L29" s="26"/>
      <c r="M29" s="25"/>
      <c r="N29" s="26"/>
      <c r="O29" s="26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thickBot="1">
      <c r="A30" s="29"/>
      <c r="B30" s="30"/>
      <c r="C30" s="31"/>
      <c r="D30" s="31"/>
      <c r="E30" s="31"/>
      <c r="F30" s="32"/>
      <c r="G30" s="31"/>
      <c r="H30" s="31"/>
      <c r="I30" s="31"/>
      <c r="J30" s="32"/>
      <c r="K30" s="31"/>
      <c r="L30" s="32"/>
      <c r="M30" s="31"/>
      <c r="N30" s="32"/>
      <c r="O30" s="32"/>
      <c r="P30" s="31"/>
      <c r="Q30" s="31"/>
      <c r="R30" s="31"/>
      <c r="S30" s="31"/>
      <c r="T30" s="31"/>
      <c r="U30" s="31"/>
      <c r="V30" s="31"/>
      <c r="W30" s="31"/>
      <c r="X30" s="31"/>
    </row>
    <row r="31" spans="1:56" ht="15">
      <c r="A31" s="8"/>
      <c r="B31" s="9"/>
      <c r="F31" s="6"/>
      <c r="J31" s="6"/>
      <c r="L31" s="6"/>
      <c r="BD31" s="1"/>
    </row>
    <row r="32" spans="1:12" ht="15">
      <c r="A32" s="8"/>
      <c r="B32" s="9"/>
      <c r="F32" s="6"/>
      <c r="J32" s="6"/>
      <c r="L32" s="6"/>
    </row>
    <row r="33" spans="1:12" ht="15">
      <c r="A33" s="8"/>
      <c r="B33" s="9"/>
      <c r="F33" s="6"/>
      <c r="J33" s="6"/>
      <c r="L33" s="6"/>
    </row>
    <row r="34" spans="1:12" ht="15">
      <c r="A34" s="8"/>
      <c r="B34" s="9"/>
      <c r="F34" s="6"/>
      <c r="J34" s="6"/>
      <c r="L34" s="6"/>
    </row>
    <row r="35" spans="1:12" ht="15">
      <c r="A35" s="8"/>
      <c r="B35" s="9"/>
      <c r="F35" s="6"/>
      <c r="J35" s="13"/>
      <c r="L35" s="6"/>
    </row>
    <row r="36" spans="1:56" ht="15">
      <c r="A36" s="8"/>
      <c r="B36" s="9"/>
      <c r="F36" s="6"/>
      <c r="J36" s="6"/>
      <c r="L36" s="6"/>
      <c r="BD36" s="1"/>
    </row>
    <row r="37" spans="1:56" ht="15">
      <c r="A37" s="8"/>
      <c r="B37" s="9"/>
      <c r="F37" s="6"/>
      <c r="J37" s="6"/>
      <c r="L37" s="6"/>
      <c r="BD37" s="1"/>
    </row>
    <row r="38" spans="1:12" ht="15">
      <c r="A38" s="8"/>
      <c r="B38" s="9"/>
      <c r="F38" s="6"/>
      <c r="J38" s="6"/>
      <c r="L38" s="6"/>
    </row>
    <row r="39" spans="1:56" ht="15">
      <c r="A39" s="8"/>
      <c r="B39" s="9"/>
      <c r="F39" s="6"/>
      <c r="J39" s="6"/>
      <c r="L39" s="6"/>
      <c r="BD39" s="1"/>
    </row>
    <row r="40" spans="1:12" ht="15">
      <c r="A40" s="8"/>
      <c r="B40" s="9"/>
      <c r="F40" s="6"/>
      <c r="J40" s="6"/>
      <c r="L40" s="6"/>
    </row>
    <row r="41" spans="1:12" ht="15">
      <c r="A41" s="8"/>
      <c r="B41" s="9"/>
      <c r="F41" s="6"/>
      <c r="J41" s="12"/>
      <c r="L41" s="6"/>
    </row>
    <row r="42" spans="1:12" ht="15">
      <c r="A42" s="8"/>
      <c r="B42" s="9"/>
      <c r="F42" s="6"/>
      <c r="J42" s="6"/>
      <c r="L42" s="6"/>
    </row>
    <row r="43" spans="1:56" ht="15">
      <c r="A43" s="8"/>
      <c r="B43" s="9"/>
      <c r="F43" s="6"/>
      <c r="J43" s="6"/>
      <c r="L43" s="6"/>
      <c r="BD43" s="1"/>
    </row>
    <row r="44" spans="1:12" ht="15">
      <c r="A44" s="8"/>
      <c r="B44" s="9"/>
      <c r="F44" s="6"/>
      <c r="J44" s="12"/>
      <c r="L44" s="6"/>
    </row>
    <row r="45" spans="1:25" ht="15">
      <c r="A45" s="8"/>
      <c r="B45" s="9"/>
      <c r="F45" s="6"/>
      <c r="J45" s="6"/>
      <c r="L45" s="6"/>
      <c r="Y45" s="21"/>
    </row>
    <row r="46" spans="1:12" ht="15">
      <c r="A46" s="8"/>
      <c r="B46" s="9"/>
      <c r="F46" s="6"/>
      <c r="J46" s="13"/>
      <c r="L46" s="6"/>
    </row>
    <row r="47" spans="1:12" ht="15">
      <c r="A47" s="8"/>
      <c r="B47" s="9"/>
      <c r="F47" s="6"/>
      <c r="J47" s="6"/>
      <c r="L47" s="6"/>
    </row>
    <row r="48" spans="1:12" ht="15">
      <c r="A48" s="8"/>
      <c r="B48" s="9"/>
      <c r="F48" s="6"/>
      <c r="J48" s="13"/>
      <c r="L48" s="6"/>
    </row>
    <row r="49" spans="1:56" ht="15">
      <c r="A49" s="8"/>
      <c r="B49" s="9"/>
      <c r="F49" s="6"/>
      <c r="J49" s="6"/>
      <c r="L49" s="6"/>
      <c r="BD49" s="1"/>
    </row>
    <row r="50" spans="1:12" ht="15">
      <c r="A50" s="8"/>
      <c r="B50" s="9"/>
      <c r="F50" s="6"/>
      <c r="J50" s="6"/>
      <c r="L50" s="6"/>
    </row>
    <row r="51" spans="1:11" ht="15">
      <c r="A51" s="8"/>
      <c r="B51" s="9"/>
      <c r="F51" s="6"/>
      <c r="J51" s="12"/>
      <c r="K51" s="20"/>
    </row>
    <row r="52" spans="1:12" ht="15">
      <c r="A52" s="8"/>
      <c r="B52" s="9"/>
      <c r="F52" s="6"/>
      <c r="J52" s="12"/>
      <c r="L52" s="6"/>
    </row>
    <row r="53" spans="1:12" ht="15">
      <c r="A53" s="8"/>
      <c r="B53" s="9"/>
      <c r="F53" s="6"/>
      <c r="J53" s="13"/>
      <c r="L53" s="6"/>
    </row>
    <row r="54" spans="1:12" ht="15">
      <c r="A54" s="8"/>
      <c r="B54" s="9"/>
      <c r="F54" s="6"/>
      <c r="J54" s="6"/>
      <c r="L54" s="6"/>
    </row>
    <row r="55" spans="1:12" ht="15">
      <c r="A55" s="8"/>
      <c r="B55" s="9"/>
      <c r="F55" s="6"/>
      <c r="J55" s="6"/>
      <c r="L55" s="6"/>
    </row>
    <row r="56" spans="1:12" ht="15">
      <c r="A56" s="8"/>
      <c r="B56" s="9"/>
      <c r="F56" s="6"/>
      <c r="J56" s="6"/>
      <c r="L56" s="6"/>
    </row>
    <row r="57" spans="1:12" ht="15">
      <c r="A57" s="8"/>
      <c r="B57" s="9"/>
      <c r="F57" s="6"/>
      <c r="J57" s="13"/>
      <c r="L57" s="6"/>
    </row>
  </sheetData>
  <sheetProtection/>
  <mergeCells count="1">
    <mergeCell ref="D3:H3"/>
  </mergeCells>
  <dataValidations count="15">
    <dataValidation type="list" allowBlank="1" showInputMessage="1" showErrorMessage="1" sqref="R58:S503 E58:E503 G58:G503">
      <formula1>'HJ - ktg.47'!#REF!</formula1>
    </dataValidation>
    <dataValidation type="list" allowBlank="1" showErrorMessage="1" sqref="G56:G57 G45:G51 G8:G39">
      <formula1>$BB$1:$BB$14</formula1>
    </dataValidation>
    <dataValidation allowBlank="1" showErrorMessage="1" sqref="J8:J57"/>
    <dataValidation type="decimal" allowBlank="1" showErrorMessage="1" sqref="O8:O57">
      <formula1>0</formula1>
      <formula2>1555</formula2>
    </dataValidation>
    <dataValidation type="textLength" operator="equal" allowBlank="1" showErrorMessage="1" sqref="B52:B57 B38:B44 B46:B50 B8:B36">
      <formula1>11</formula1>
    </dataValidation>
    <dataValidation type="whole" allowBlank="1" showErrorMessage="1" sqref="N8:N57">
      <formula1>1</formula1>
      <formula2>5555</formula2>
    </dataValidation>
    <dataValidation type="whole" allowBlank="1" showErrorMessage="1" sqref="A8:A57 F8:F57">
      <formula1>1</formula1>
      <formula2>2000</formula2>
    </dataValidation>
    <dataValidation type="list" allowBlank="1" showErrorMessage="1" sqref="R56:R57 R45:R51 R8:R39">
      <formula1>$BD$1:$BD$11</formula1>
      <formula2>0</formula2>
    </dataValidation>
    <dataValidation type="list" allowBlank="1" showErrorMessage="1" sqref="E56:E57 E45:E51 E8:E39">
      <formula1>$BA$1:$BA$24</formula1>
      <formula2>0</formula2>
    </dataValidation>
    <dataValidation type="list" allowBlank="1" showErrorMessage="1" sqref="G40:G44">
      <formula1>$BB$1:$BB$9</formula1>
    </dataValidation>
    <dataValidation type="list" allowBlank="1" showErrorMessage="1" sqref="R40:R44">
      <formula1>$BD$1:$BD$13</formula1>
      <formula2>0</formula2>
    </dataValidation>
    <dataValidation type="list" allowBlank="1" showErrorMessage="1" sqref="E40:E44">
      <formula1>$BA$1:$BA$18</formula1>
      <formula2>0</formula2>
    </dataValidation>
    <dataValidation type="list" allowBlank="1" showErrorMessage="1" sqref="E52:E55">
      <formula1>$BB$1:$BB$24</formula1>
      <formula2>0</formula2>
    </dataValidation>
    <dataValidation type="list" allowBlank="1" showErrorMessage="1" sqref="R52:R55">
      <formula1>$BE$1:$BE$11</formula1>
      <formula2>0</formula2>
    </dataValidation>
    <dataValidation type="list" allowBlank="1" showErrorMessage="1" sqref="G52:G55">
      <formula1>$BC$1:$BC$14</formula1>
    </dataValidation>
  </dataValidations>
  <printOptions/>
  <pageMargins left="0.7086614173228347" right="0.3937007874015748" top="0.4724409448818898" bottom="0.8" header="0.31496062992125984" footer="0.48"/>
  <pageSetup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IVA</cp:lastModifiedBy>
  <cp:lastPrinted>2018-02-14T11:51:18Z</cp:lastPrinted>
  <dcterms:created xsi:type="dcterms:W3CDTF">2012-12-27T08:34:09Z</dcterms:created>
  <dcterms:modified xsi:type="dcterms:W3CDTF">2018-03-05T15:16:47Z</dcterms:modified>
  <cp:category/>
  <cp:version/>
  <cp:contentType/>
  <cp:contentStatus/>
</cp:coreProperties>
</file>